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<sst xmlns="http://schemas.openxmlformats.org/spreadsheetml/2006/main" count="29" uniqueCount="29">
  <si>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</si>
  <si>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IUE010</t>
  </si>
  <si>
    <t xml:space="preserve">Ud</t>
  </si>
  <si>
    <t xml:space="preserve">Depósito de almacenamiento de aguas residuales.</t>
  </si>
  <si>
    <r>
      <rPr>
        <b/>
        <sz val="8.25"/>
        <color rgb="FF000000"/>
        <rFont val="Arial"/>
        <family val="2"/>
      </rPr>
      <t xml:space="preserve">Depósito de almacenamiento de aguas residuales de polietileno de alta densidad (PEAD/HDPE), de 1500 litros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</si>
  <si>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</si>
  <si>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</si>
  <si>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</si>
  <si>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</si>
  <si>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</si>
  <si>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</si>
  <si>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</si>
  <si>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mt46fdg010a</t>
  </si>
  <si>
    <t xml:space="preserve">Ud</t>
  </si>
  <si>
    <t xml:space="preserve">Depósito de almacenamiento de aguas residuales de polietileno de alta densidad (PEAD/HDPE), de 1500 litros, con acceso de entrada de 110 mm de diámetro y acceso de salida de 200 mm de diámetro con tapa.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</si>
  <si>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</si>
  <si>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</si>
  <si>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</si>
  <si>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</si>
  <si>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Operario plomero.</t>
  </si>
  <si>
    <t xml:space="preserve">mo107</t>
  </si>
  <si>
    <t xml:space="preserve">h</t>
  </si>
  <si>
    <t xml:space="preserve">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</si>
  <si>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</si>
  <si>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</si>
  <si>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</si>
  <si>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</si>
  <si>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655,77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</si>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</sst>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4.93" customWidth="1"/>
    <col min="3" max="3" width="1.19" customWidth="1"/>
    <col min="4" max="4" width="6.46" customWidth="1"/>
    <col min="5" max="5" width="55.93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45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1.000000</v>
      </c>
      <c r="G10" s="13">
        <v>5780.750000</v>
      </c>
      <c r="H10" s="13">
        <f ca="1">ROUND(INDIRECT(ADDRESS(ROW()+(0), COLUMN()+(-2), 1))*INDIRECT(ADDRESS(ROW()+(0), COLUMN()+(-1), 1)), 2)</f>
        <v>5780.750000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5780.750000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0">
        <v>2.279000</v>
      </c>
      <c r="G13" s="12">
        <v>16.880000</v>
      </c>
      <c r="H13" s="12">
        <f ca="1">ROUND(INDIRECT(ADDRESS(ROW()+(0), COLUMN()+(-2), 1))*INDIRECT(ADDRESS(ROW()+(0), COLUMN()+(-1), 1)), 2)</f>
        <v>38.470000</v>
      </c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1">
        <v>2.279000</v>
      </c>
      <c r="G14" s="13">
        <v>11.150000</v>
      </c>
      <c r="H14" s="13">
        <f ca="1">ROUND(INDIRECT(ADDRESS(ROW()+(0), COLUMN()+(-2), 1))*INDIRECT(ADDRESS(ROW()+(0), COLUMN()+(-1), 1)), 2)</f>
        <v>25.410000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1)),INDIRECT(ADDRESS(ROW()+(-2), COLUMN()+(0), 1))), 2)</f>
        <v>63.880000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8"/>
      <c r="B17" s="18"/>
      <c r="C17" s="19" t="s">
        <v>25</v>
      </c>
      <c r="D17" s="19"/>
      <c r="E17" s="18" t="s">
        <v>26</v>
      </c>
      <c r="F17" s="11">
        <v>2.000000</v>
      </c>
      <c r="G17" s="13">
        <f ca="1">ROUND(SUM(INDIRECT(ADDRESS(ROW()+(-2), COLUMN()+(1), 1)),INDIRECT(ADDRESS(ROW()+(-6), COLUMN()+(1), 1))), 2)</f>
        <v>5844.630000</v>
      </c>
      <c r="H17" s="13">
        <f ca="1">ROUND(INDIRECT(ADDRESS(ROW()+(0), COLUMN()+(-2), 1))*INDIRECT(ADDRESS(ROW()+(0), COLUMN()+(-1), 1))/100, 2)</f>
        <v>116.890000</v>
      </c>
    </row>
    <row r="18" spans="1:8" ht="13.50" thickBot="1" customHeight="1">
      <c r="A18" s="20" t="s">
        <v>27</v>
      </c>
      <c r="B18" s="20"/>
      <c r="C18" s="21"/>
      <c r="D18" s="21"/>
      <c r="E18" s="22"/>
      <c r="F18" s="23" t="s">
        <v>28</v>
      </c>
      <c r="G18" s="24"/>
      <c r="H18" s="25">
        <f ca="1">ROUND(SUM(INDIRECT(ADDRESS(ROW()+(-1), COLUMN()+(0), 1)),INDIRECT(ADDRESS(ROW()+(-3), COLUMN()+(0), 1)),INDIRECT(ADDRESS(ROW()+(-7), COLUMN()+(0), 1))), 2)</f>
        <v>5961.520000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