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<sst xmlns="http://schemas.openxmlformats.org/spreadsheetml/2006/main" count="32" uniqueCount="32">
  <si>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</si>
  <si>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JDM020</t>
  </si>
  <si>
    <t xml:space="preserve">m²</t>
  </si>
  <si>
    <t xml:space="preserve">Malla antihierbas sintética.</t>
  </si>
  <si>
    <r>
      <rPr>
        <b/>
        <sz val="8.25"/>
        <color rgb="FF000000"/>
        <rFont val="Arial"/>
        <family val="2"/>
      </rPr>
      <t xml:space="preserve">Malla de polipropileno no tejido, de 150 mm/s de permeabilidad al agua, expresada como índice de velocidad, según ISO 11058, y 90 g/m² de masa superficial, con función antihierbas</t>
    </r>
    <r>
      <rPr>
        <sz val="8.25"/>
        <color rgb="FF000000"/>
        <rFont val="Arial"/>
        <family val="2"/>
      </rPr>
      <t xml:space="preserve">, fijada al terreno mediante </t>
    </r>
    <r>
      <rPr>
        <b/>
        <sz val="8.25"/>
        <color rgb="FF000000"/>
        <rFont val="Arial"/>
        <family val="2"/>
      </rPr>
      <t xml:space="preserve">piqueta de anclaje de acero, en forma de L, de 6 mm de diámetro</t>
    </r>
    <r>
      <rPr>
        <sz val="8.25"/>
        <color rgb="FF000000"/>
        <rFont val="Arial"/>
        <family val="2"/>
      </rPr>
      <t xml:space="preserve">, rendimiento </t>
    </r>
    <r>
      <rPr>
        <b/>
        <sz val="8.25"/>
        <color rgb="FF000000"/>
        <rFont val="Arial"/>
        <family val="2"/>
      </rPr>
      <t xml:space="preserve">1</t>
    </r>
    <r>
      <rPr>
        <sz val="8.25"/>
        <color rgb="FF000000"/>
        <rFont val="Arial"/>
        <family val="2"/>
      </rPr>
      <t xml:space="preserve"> ud/m², para una siembra de </t>
    </r>
    <r>
      <rPr>
        <b/>
        <sz val="8.25"/>
        <color rgb="FF000000"/>
        <rFont val="Arial"/>
        <family val="2"/>
      </rPr>
      <t xml:space="preserve">2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plantas/m² (no incluidas en este precio)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</si>
  <si>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</si>
  <si>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</si>
  <si>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</si>
  <si>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</si>
  <si>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</si>
  <si>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</si>
  <si>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</si>
  <si>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mt48mal010c</t>
  </si>
  <si>
    <t xml:space="preserve">m²</t>
  </si>
  <si>
    <t xml:space="preserve">Malla de polipropileno no tejido, de 150 mm/s de permeabilidad al agua, expresada como índice de velocidad, según ISO 11058, y 90 g/m² de masa superficial, con función antihierbas, permeable al aire y a los nutrientes, químicamente inerte y estable tanto a suelos ácidos como alcalinos y con resistencia a los rayos UV.</t>
  </si>
  <si>
    <t xml:space="preserve">mt48mal015c</t>
  </si>
  <si>
    <t xml:space="preserve">Ud</t>
  </si>
  <si>
    <t xml:space="preserve">Piqueta de anclaje de acero, en forma de L, de 6 mm de diámetro, para sujeción de redes y mallas al terreno.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</si>
  <si>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</si>
  <si>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</si>
  <si>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</si>
  <si>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</si>
  <si>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Operario jardinero.</t>
  </si>
  <si>
    <t xml:space="preserve">mo086</t>
  </si>
  <si>
    <t xml:space="preserve">h</t>
  </si>
  <si>
    <t xml:space="preserve">Oficial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</si>
  <si>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</si>
  <si>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</si>
  <si>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</si>
  <si>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</si>
  <si>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2,04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</si>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</sst>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2.55" customWidth="1"/>
    <col min="4" max="4" width="5.10" customWidth="1"/>
    <col min="5" max="5" width="59.50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55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1.100000</v>
      </c>
      <c r="G10" s="11">
        <v>1.580000</v>
      </c>
      <c r="H10" s="11">
        <f ca="1">ROUND(INDIRECT(ADDRESS(ROW()+(0), COLUMN()+(-2), 1))*INDIRECT(ADDRESS(ROW()+(0), COLUMN()+(-1), 1)), 2)</f>
        <v>1.740000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1.000000</v>
      </c>
      <c r="G11" s="13">
        <v>0.590000</v>
      </c>
      <c r="H11" s="13">
        <f ca="1">ROUND(INDIRECT(ADDRESS(ROW()+(0), COLUMN()+(-2), 1))*INDIRECT(ADDRESS(ROW()+(0), COLUMN()+(-1), 1)), 2)</f>
        <v>0.590000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2.330000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0">
        <v>0.073000</v>
      </c>
      <c r="G14" s="11">
        <v>20.070000</v>
      </c>
      <c r="H14" s="11">
        <f ca="1">ROUND(INDIRECT(ADDRESS(ROW()+(0), COLUMN()+(-2), 1))*INDIRECT(ADDRESS(ROW()+(0), COLUMN()+(-1), 1)), 2)</f>
        <v>1.470000</v>
      </c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2">
        <v>0.146000</v>
      </c>
      <c r="G15" s="13">
        <v>13.750000</v>
      </c>
      <c r="H15" s="13">
        <f ca="1">ROUND(INDIRECT(ADDRESS(ROW()+(0), COLUMN()+(-2), 1))*INDIRECT(ADDRESS(ROW()+(0), COLUMN()+(-1), 1)), 2)</f>
        <v>2.010000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1))), 2)</f>
        <v>3.480000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8"/>
      <c r="B18" s="18"/>
      <c r="C18" s="19" t="s">
        <v>28</v>
      </c>
      <c r="D18" s="19"/>
      <c r="E18" s="18" t="s">
        <v>29</v>
      </c>
      <c r="F18" s="12">
        <v>2.000000</v>
      </c>
      <c r="G18" s="13">
        <f ca="1">ROUND(SUM(INDIRECT(ADDRESS(ROW()+(-2), COLUMN()+(1), 1)),INDIRECT(ADDRESS(ROW()+(-6), COLUMN()+(1), 1))), 2)</f>
        <v>5.810000</v>
      </c>
      <c r="H18" s="13">
        <f ca="1">ROUND(INDIRECT(ADDRESS(ROW()+(0), COLUMN()+(-2), 1))*INDIRECT(ADDRESS(ROW()+(0), COLUMN()+(-1), 1))/100, 2)</f>
        <v>0.120000</v>
      </c>
    </row>
    <row r="19" spans="1:8" ht="13.50" thickBot="1" customHeight="1">
      <c r="A19" s="20" t="s">
        <v>30</v>
      </c>
      <c r="B19" s="20"/>
      <c r="C19" s="21"/>
      <c r="D19" s="21"/>
      <c r="E19" s="22"/>
      <c r="F19" s="23" t="s">
        <v>31</v>
      </c>
      <c r="G19" s="24"/>
      <c r="H19" s="25">
        <f ca="1">ROUND(SUM(INDIRECT(ADDRESS(ROW()+(-1), COLUMN()+(0), 1)),INDIRECT(ADDRESS(ROW()+(-3), COLUMN()+(0), 1)),INDIRECT(ADDRESS(ROW()+(-7), COLUMN()+(0), 1))), 2)</f>
        <v>5.930000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