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<sst xmlns="http://schemas.openxmlformats.org/spreadsheetml/2006/main" count="52" uniqueCount="52">
  <si>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</si>
  <si>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MPA010</t>
  </si>
  <si>
    <t xml:space="preserve">m²</t>
  </si>
  <si>
    <t xml:space="preserve">Pavimento de adoquines cerámicos clinker.</t>
  </si>
  <si>
    <r>
      <rPr>
        <sz val="8.25"/>
        <color rgb="FF000000"/>
        <rFont val="Arial"/>
        <family val="2"/>
      </rPr>
      <t xml:space="preserve">Pavimento de adoquines cerámicos clinker, en exteriores, realizado sobre firme con tráfico de categoría C4 (áreas peatonales, calles residenciales) y categoría de explanada E1 (5 &lt;= CBR &lt; 10), compuesto por base flexible de zahorra natural, de 20 cm de espesor, con extendido y compactado al 100% del Proctor Modificado, mediante la colocación flexible, con aparejo a matajuntas, de adoquines cerámicos clinker de color rojo, acabado superficial liso, cuyas especificaciones técnicas cumplen la, de 240x120x60 mm, sobre una capa de arena de granulometría comprendida entre 0,5 y 5 mm, dejando entre ellos una junta de separación de entre 2 y 3 mm, para su posterior rejuntado con arena natural, fina y seca, de 2 mm de tamaño máximo; y vibrado del pavimento con bandeja vibrante de guiado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</si>
  <si>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</si>
  <si>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</si>
  <si>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</si>
  <si>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</si>
  <si>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</si>
  <si>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</si>
  <si>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</si>
  <si>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</si>
  <si>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</si>
  <si>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</si>
  <si>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mt01arp021c</t>
  </si>
  <si>
    <t xml:space="preserve">m³</t>
  </si>
  <si>
    <t xml:space="preserve">Arena de granulometría comprendida entre 0,5 y 5 mm, no conteniendo más de un 3% de materia orgánica y arcilla. Se tendrá en cuenta lo especificado en sobre la friabilidad y en sobre la resistencia a la fragmentación de la arena.</t>
  </si>
  <si>
    <t xml:space="preserve">mt18acg010c</t>
  </si>
  <si>
    <t xml:space="preserve">Ud</t>
  </si>
  <si>
    <t xml:space="preserve">Adoquín cerámico clinker, de color rojo, acabado superficial liso, 240x120x60 mm, cuyas especificaciones técnicas cumplen la.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</si>
  <si>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</si>
  <si>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</si>
  <si>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</si>
  <si>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</si>
  <si>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Equipos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</si>
  <si>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</si>
  <si>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</si>
  <si>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</si>
  <si>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</si>
  <si>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</si>
  <si>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</si>
  <si>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</si>
  <si>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</si>
  <si>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</si>
  <si>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mq02rod010a</t>
  </si>
  <si>
    <t xml:space="preserve">h</t>
  </si>
  <si>
    <t xml:space="preserve">Bandeja vibrante de guiado manual, de 170 kg, anchura de trabajo 50 cm, reversible.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</si>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</sst>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73.10" customWidth="1"/>
    <col min="6" max="6" width="13.09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</v>
      </c>
      <c r="G10" s="12">
        <v>34.52</v>
      </c>
      <c r="H10" s="12">
        <f ca="1">ROUND(INDIRECT(ADDRESS(ROW()+(0), COLUMN()+(-2), 1))*INDIRECT(ADDRESS(ROW()+(0), COLUMN()+(-1), 1)), 2)</f>
        <v>7.94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0.055</v>
      </c>
      <c r="G11" s="12">
        <v>82.87</v>
      </c>
      <c r="H11" s="12">
        <f ca="1">ROUND(INDIRECT(ADDRESS(ROW()+(0), COLUMN()+(-2), 1))*INDIRECT(ADDRESS(ROW()+(0), COLUMN()+(-1), 1)), 2)</f>
        <v>4.56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38.85</v>
      </c>
      <c r="G12" s="12">
        <v>1.97</v>
      </c>
      <c r="H12" s="12">
        <f ca="1">ROUND(INDIRECT(ADDRESS(ROW()+(0), COLUMN()+(-2), 1))*INDIRECT(ADDRESS(ROW()+(0), COLUMN()+(-1), 1)), 2)</f>
        <v>76.53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1.21</v>
      </c>
      <c r="H13" s="14">
        <f ca="1">ROUND(INDIRECT(ADDRESS(ROW()+(0), COLUMN()+(-2), 1))*INDIRECT(ADDRESS(ROW()+(0), COLUMN()+(-1), 1)), 2)</f>
        <v>1.21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90.24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0.008</v>
      </c>
      <c r="G16" s="12">
        <v>228.83</v>
      </c>
      <c r="H16" s="12">
        <f ca="1">ROUND(INDIRECT(ADDRESS(ROW()+(0), COLUMN()+(-2), 1))*INDIRECT(ADDRESS(ROW()+(0), COLUMN()+(-1), 1)), 2)</f>
        <v>1.83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0.013</v>
      </c>
      <c r="G17" s="12">
        <v>210.33</v>
      </c>
      <c r="H17" s="12">
        <f ca="1">ROUND(INDIRECT(ADDRESS(ROW()+(0), COLUMN()+(-2), 1))*INDIRECT(ADDRESS(ROW()+(0), COLUMN()+(-1), 1)), 2)</f>
        <v>2.73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0.006</v>
      </c>
      <c r="G18" s="12">
        <v>358.4</v>
      </c>
      <c r="H18" s="12">
        <f ca="1">ROUND(INDIRECT(ADDRESS(ROW()+(0), COLUMN()+(-2), 1))*INDIRECT(ADDRESS(ROW()+(0), COLUMN()+(-1), 1)), 2)</f>
        <v>2.15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0.154</v>
      </c>
      <c r="G19" s="14">
        <v>14.35</v>
      </c>
      <c r="H19" s="14">
        <f ca="1">ROUND(INDIRECT(ADDRESS(ROW()+(0), COLUMN()+(-2), 1))*INDIRECT(ADDRESS(ROW()+(0), COLUMN()+(-1), 1)), 2)</f>
        <v>2.21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8.92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0.271</v>
      </c>
      <c r="G22" s="12">
        <v>31.48</v>
      </c>
      <c r="H22" s="12">
        <f ca="1">ROUND(INDIRECT(ADDRESS(ROW()+(0), COLUMN()+(-2), 1))*INDIRECT(ADDRESS(ROW()+(0), COLUMN()+(-1), 1)), 2)</f>
        <v>8.53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0.304</v>
      </c>
      <c r="G23" s="14">
        <v>21.86</v>
      </c>
      <c r="H23" s="14">
        <f ca="1">ROUND(INDIRECT(ADDRESS(ROW()+(0), COLUMN()+(-2), 1))*INDIRECT(ADDRESS(ROW()+(0), COLUMN()+(-1), 1)), 2)</f>
        <v>6.65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15.18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1)),INDIRECT(ADDRESS(ROW()+(-12), COLUMN()+(1), 1))), 2)</f>
        <v>114.34</v>
      </c>
      <c r="H26" s="14">
        <f ca="1">ROUND(INDIRECT(ADDRESS(ROW()+(0), COLUMN()+(-2), 1))*INDIRECT(ADDRESS(ROW()+(0), COLUMN()+(-1), 1))/100, 2)</f>
        <v>2.29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1)),INDIRECT(ADDRESS(ROW()+(-13), COLUMN()+(0), 1))), 2)</f>
        <v>116.63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