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<sst xmlns="http://schemas.openxmlformats.org/spreadsheetml/2006/main" count="60" uniqueCount="60">
  <si>
    <t xml:space="preserve"/>
  </si>
  <si>
    <t xml:space="preserve">0CA010</t>
  </si>
  <si>
    <t xml:space="preserve">m²</t>
  </si>
  <si>
    <t xml:space="preserve">Protección de aceras y de sardineles.</t>
  </si>
  <si>
    <r>
      <rPr>
        <sz val="8.25"/>
        <color rgb="FF000000"/>
        <rFont val="Arial"/>
        <family val="2"/>
      </rPr>
      <t xml:space="preserve">Protección de aceras y de sardineles existentes que pudieran verse afectados por el paso de vehículos durante los trabajos, mediante extendido de lámina separadora de polietileno, con una masa superficial de 230 g/m² y base de concreto simple de 10 cm de espesor, realizada con concreto f'c=175 kg/cm² (17 MPa), no expuesto a ciclos de congelamiento y deshielo, exposición a sulfatos insignificante, sin requerimiento de permeabilidad, no expuesto a cloruros, tamaño máximo del agregado 19 mm, consistencia blanda, preparado en obra y vaciado con medios manuales.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</si>
  <si>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</si>
  <si>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</si>
  <si>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</si>
  <si>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</si>
  <si>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</si>
  <si>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</si>
  <si>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</si>
  <si>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mt16png010e</t>
  </si>
  <si>
    <t xml:space="preserve">m²</t>
  </si>
  <si>
    <t xml:space="preserve">Film de polietileno de 0,25 mm de espesor y 230 g/m² de masa superficial.</t>
  </si>
  <si>
    <t xml:space="preserve">mt08aaa010a</t>
  </si>
  <si>
    <t xml:space="preserve">m³</t>
  </si>
  <si>
    <t xml:space="preserve">Agua.</t>
  </si>
  <si>
    <t xml:space="preserve">mt01arg000b</t>
  </si>
  <si>
    <t xml:space="preserve">m³</t>
  </si>
  <si>
    <t xml:space="preserve">Arena cribada.</t>
  </si>
  <si>
    <t xml:space="preserve">mt01arg001bi</t>
  </si>
  <si>
    <t xml:space="preserve">m³</t>
  </si>
  <si>
    <t xml:space="preserve">Agregado grueso homogeneizado, de tamaño máximo 19 mm.</t>
  </si>
  <si>
    <t xml:space="preserve">mt08cem000b</t>
  </si>
  <si>
    <t xml:space="preserve">kg</t>
  </si>
  <si>
    <t xml:space="preserve">Cemento gris en sacos.</t>
  </si>
  <si>
    <t xml:space="preserve">Subtotal materiales:</t>
  </si>
  <si>
    <t xml:space="preserve">Equipos</t>
  </si>
  <si>
    <t xml:space="preserve">mq06vib020</t>
  </si>
  <si>
    <t xml:space="preserve">h</t>
  </si>
  <si>
    <t xml:space="preserve">Regla vibrante de 3 m.</t>
  </si>
  <si>
    <t xml:space="preserve">mq06hor010</t>
  </si>
  <si>
    <t xml:space="preserve">h</t>
  </si>
  <si>
    <t xml:space="preserve">Mezcladora de concreto eléctrica con una capacidad de amasado de 160 l.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</si>
  <si>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</si>
  <si>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</si>
  <si>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</si>
  <si>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</si>
  <si>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</si>
  <si>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</si>
  <si>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Subtotal equipos:</t>
  </si>
  <si>
    <t xml:space="preserve">Mano de obra</t>
  </si>
  <si>
    <t xml:space="preserve">mo113</t>
  </si>
  <si>
    <t xml:space="preserve">h</t>
  </si>
  <si>
    <t xml:space="preserve">Peón de construcción.</t>
  </si>
  <si>
    <t xml:space="preserve">mo112</t>
  </si>
  <si>
    <t xml:space="preserve">h</t>
  </si>
  <si>
    <t xml:space="preserve">Peón especializado de construcción.</t>
  </si>
  <si>
    <t xml:space="preserve">mo020</t>
  </si>
  <si>
    <t xml:space="preserve">h</t>
  </si>
  <si>
    <t xml:space="preserve">Operario de construcción.</t>
  </si>
  <si>
    <t xml:space="preserve">mo077</t>
  </si>
  <si>
    <t xml:space="preserve">h</t>
  </si>
  <si>
    <t xml:space="preserve">Oficial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</si>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</sst>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9.86" customWidth="1"/>
    <col min="4" max="4" width="64.60" customWidth="1"/>
    <col min="5" max="5" width="15.13" customWidth="1"/>
    <col min="6" max="6" width="13.94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1.1</v>
      </c>
      <c r="F10" s="12">
        <v>2.61</v>
      </c>
      <c r="G10" s="12">
        <f ca="1">ROUND(INDIRECT(ADDRESS(ROW()+(0), COLUMN()+(-2), 1))*INDIRECT(ADDRESS(ROW()+(0), COLUMN()+(-1), 1)), 2)</f>
        <v>2.87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0.019</v>
      </c>
      <c r="F11" s="12">
        <v>4.68</v>
      </c>
      <c r="G11" s="12">
        <f ca="1">ROUND(INDIRECT(ADDRESS(ROW()+(0), COLUMN()+(-2), 1))*INDIRECT(ADDRESS(ROW()+(0), COLUMN()+(-1), 1)), 2)</f>
        <v>0.09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0.051</v>
      </c>
      <c r="F12" s="12">
        <v>42.6</v>
      </c>
      <c r="G12" s="12">
        <f ca="1">ROUND(INDIRECT(ADDRESS(ROW()+(0), COLUMN()+(-2), 1))*INDIRECT(ADDRESS(ROW()+(0), COLUMN()+(-1), 1)), 2)</f>
        <v>2.17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0.064</v>
      </c>
      <c r="F13" s="12">
        <v>61.21</v>
      </c>
      <c r="G13" s="12">
        <f ca="1">ROUND(INDIRECT(ADDRESS(ROW()+(0), COLUMN()+(-2), 1))*INDIRECT(ADDRESS(ROW()+(0), COLUMN()+(-1), 1)), 2)</f>
        <v>3.92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37.619</v>
      </c>
      <c r="F14" s="14">
        <v>0.47</v>
      </c>
      <c r="G14" s="14">
        <f ca="1">ROUND(INDIRECT(ADDRESS(ROW()+(0), COLUMN()+(-2), 1))*INDIRECT(ADDRESS(ROW()+(0), COLUMN()+(-1), 1)), 2)</f>
        <v>17.68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26.73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0.084</v>
      </c>
      <c r="F17" s="12">
        <v>15.84</v>
      </c>
      <c r="G17" s="12">
        <f ca="1">ROUND(INDIRECT(ADDRESS(ROW()+(0), COLUMN()+(-2), 1))*INDIRECT(ADDRESS(ROW()+(0), COLUMN()+(-1), 1)), 2)</f>
        <v>1.33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0.063</v>
      </c>
      <c r="F18" s="12">
        <v>10.45</v>
      </c>
      <c r="G18" s="12">
        <f ca="1">ROUND(INDIRECT(ADDRESS(ROW()+(0), COLUMN()+(-2), 1))*INDIRECT(ADDRESS(ROW()+(0), COLUMN()+(-1), 1)), 2)</f>
        <v>0.66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1">
        <v>0.15</v>
      </c>
      <c r="F19" s="12">
        <v>13.85</v>
      </c>
      <c r="G19" s="12">
        <f ca="1">ROUND(INDIRECT(ADDRESS(ROW()+(0), COLUMN()+(-2), 1))*INDIRECT(ADDRESS(ROW()+(0), COLUMN()+(-1), 1)), 2)</f>
        <v>2.08</v>
      </c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3">
        <v>0.15</v>
      </c>
      <c r="F20" s="14">
        <v>12.92</v>
      </c>
      <c r="G20" s="14">
        <f ca="1">ROUND(INDIRECT(ADDRESS(ROW()+(0), COLUMN()+(-2), 1))*INDIRECT(ADDRESS(ROW()+(0), COLUMN()+(-1), 1)), 2)</f>
        <v>1.94</v>
      </c>
    </row>
    <row r="21" spans="1:7" ht="13.50" thickBot="1" customHeight="1">
      <c r="A21" s="15"/>
      <c r="B21" s="15"/>
      <c r="C21" s="15"/>
      <c r="D21" s="15"/>
      <c r="E21" s="9" t="s">
        <v>41</v>
      </c>
      <c r="F21" s="9"/>
      <c r="G21" s="17">
        <f ca="1">ROUND(SUM(INDIRECT(ADDRESS(ROW()+(-1), COLUMN()+(0), 1)),INDIRECT(ADDRESS(ROW()+(-2), COLUMN()+(0), 1)),INDIRECT(ADDRESS(ROW()+(-3), COLUMN()+(0), 1)),INDIRECT(ADDRESS(ROW()+(-4), COLUMN()+(0), 1))), 2)</f>
        <v>6.01</v>
      </c>
    </row>
    <row r="22" spans="1:7" ht="13.50" thickBot="1" customHeight="1">
      <c r="A22" s="15">
        <v>3</v>
      </c>
      <c r="B22" s="15"/>
      <c r="C22" s="15"/>
      <c r="D22" s="18" t="s">
        <v>42</v>
      </c>
      <c r="E22" s="18"/>
      <c r="F22" s="15"/>
      <c r="G22" s="15"/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1">
        <v>0.327</v>
      </c>
      <c r="F23" s="12">
        <v>21.05</v>
      </c>
      <c r="G23" s="12">
        <f ca="1">ROUND(INDIRECT(ADDRESS(ROW()+(0), COLUMN()+(-2), 1))*INDIRECT(ADDRESS(ROW()+(0), COLUMN()+(-1), 1)), 2)</f>
        <v>6.88</v>
      </c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1">
        <v>0.328</v>
      </c>
      <c r="F24" s="12">
        <v>21.39</v>
      </c>
      <c r="G24" s="12">
        <f ca="1">ROUND(INDIRECT(ADDRESS(ROW()+(0), COLUMN()+(-2), 1))*INDIRECT(ADDRESS(ROW()+(0), COLUMN()+(-1), 1)), 2)</f>
        <v>7.02</v>
      </c>
    </row>
    <row r="25" spans="1:7" ht="13.50" thickBot="1" customHeight="1">
      <c r="A25" s="1" t="s">
        <v>49</v>
      </c>
      <c r="B25" s="1"/>
      <c r="C25" s="10" t="s">
        <v>50</v>
      </c>
      <c r="D25" s="1" t="s">
        <v>51</v>
      </c>
      <c r="E25" s="11">
        <v>0.068</v>
      </c>
      <c r="F25" s="12">
        <v>31.48</v>
      </c>
      <c r="G25" s="12">
        <f ca="1">ROUND(INDIRECT(ADDRESS(ROW()+(0), COLUMN()+(-2), 1))*INDIRECT(ADDRESS(ROW()+(0), COLUMN()+(-1), 1)), 2)</f>
        <v>2.14</v>
      </c>
    </row>
    <row r="26" spans="1:7" ht="13.50" thickBot="1" customHeight="1">
      <c r="A26" s="1" t="s">
        <v>52</v>
      </c>
      <c r="B26" s="1"/>
      <c r="C26" s="10" t="s">
        <v>53</v>
      </c>
      <c r="D26" s="1" t="s">
        <v>54</v>
      </c>
      <c r="E26" s="13">
        <v>0.034</v>
      </c>
      <c r="F26" s="14">
        <v>21.86</v>
      </c>
      <c r="G26" s="14">
        <f ca="1">ROUND(INDIRECT(ADDRESS(ROW()+(0), COLUMN()+(-2), 1))*INDIRECT(ADDRESS(ROW()+(0), COLUMN()+(-1), 1)), 2)</f>
        <v>0.74</v>
      </c>
    </row>
    <row r="27" spans="1:7" ht="13.50" thickBot="1" customHeight="1">
      <c r="A27" s="15"/>
      <c r="B27" s="15"/>
      <c r="C27" s="15"/>
      <c r="D27" s="15"/>
      <c r="E27" s="9" t="s">
        <v>55</v>
      </c>
      <c r="F27" s="9"/>
      <c r="G27" s="17">
        <f ca="1">ROUND(SUM(INDIRECT(ADDRESS(ROW()+(-1), COLUMN()+(0), 1)),INDIRECT(ADDRESS(ROW()+(-2), COLUMN()+(0), 1)),INDIRECT(ADDRESS(ROW()+(-3), COLUMN()+(0), 1)),INDIRECT(ADDRESS(ROW()+(-4), COLUMN()+(0), 1))), 2)</f>
        <v>16.78</v>
      </c>
    </row>
    <row r="28" spans="1:7" ht="13.50" thickBot="1" customHeight="1">
      <c r="A28" s="15">
        <v>4</v>
      </c>
      <c r="B28" s="15"/>
      <c r="C28" s="15"/>
      <c r="D28" s="18" t="s">
        <v>56</v>
      </c>
      <c r="E28" s="18"/>
      <c r="F28" s="15"/>
      <c r="G28" s="15"/>
    </row>
    <row r="29" spans="1:7" ht="13.50" thickBot="1" customHeight="1">
      <c r="A29" s="19"/>
      <c r="B29" s="19"/>
      <c r="C29" s="20" t="s">
        <v>57</v>
      </c>
      <c r="D29" s="19" t="s">
        <v>58</v>
      </c>
      <c r="E29" s="13">
        <v>2</v>
      </c>
      <c r="F29" s="14">
        <f ca="1">ROUND(SUM(INDIRECT(ADDRESS(ROW()+(-2), COLUMN()+(1), 1)),INDIRECT(ADDRESS(ROW()+(-8), COLUMN()+(1), 1)),INDIRECT(ADDRESS(ROW()+(-14), COLUMN()+(1), 1))), 2)</f>
        <v>49.52</v>
      </c>
      <c r="G29" s="14">
        <f ca="1">ROUND(INDIRECT(ADDRESS(ROW()+(0), COLUMN()+(-2), 1))*INDIRECT(ADDRESS(ROW()+(0), COLUMN()+(-1), 1))/100, 2)</f>
        <v>0.99</v>
      </c>
    </row>
    <row r="30" spans="1:7" ht="13.50" thickBot="1" customHeight="1">
      <c r="A30" s="8"/>
      <c r="B30" s="8"/>
      <c r="C30" s="8"/>
      <c r="D30" s="8"/>
      <c r="E30" s="21" t="s">
        <v>59</v>
      </c>
      <c r="F30" s="21"/>
      <c r="G30" s="22">
        <f ca="1">ROUND(SUM(INDIRECT(ADDRESS(ROW()+(-1), COLUMN()+(0), 1)),INDIRECT(ADDRESS(ROW()+(-3), COLUMN()+(0), 1)),INDIRECT(ADDRESS(ROW()+(-9), COLUMN()+(0), 1)),INDIRECT(ADDRESS(ROW()+(-15), COLUMN()+(0), 1))), 2)</f>
        <v>50.51</v>
      </c>
    </row>
  </sheetData>
  <mergeCells count="3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A20:B20"/>
    <mergeCell ref="A21:B21"/>
    <mergeCell ref="E21:F21"/>
    <mergeCell ref="A22:B22"/>
    <mergeCell ref="D22:E22"/>
    <mergeCell ref="A23:B23"/>
    <mergeCell ref="A24:B24"/>
    <mergeCell ref="A25:B25"/>
    <mergeCell ref="A26:B26"/>
    <mergeCell ref="A27:B27"/>
    <mergeCell ref="E27:F27"/>
    <mergeCell ref="A28:B28"/>
    <mergeCell ref="D28:E28"/>
    <mergeCell ref="A29:B29"/>
    <mergeCell ref="A30:B30"/>
    <mergeCell ref="E30:F30"/>
  </mergeCells>
  <pageMargins left="0.147638" right="0.147638" top="0.206693" bottom="0.206693" header="0.0" footer="0.0"/>
  <pageSetup paperSize="9" orientation="portrait"/>
  <rowBreaks count="0" manualBreakCount="0">
    </rowBreaks>
</worksheet>
</file>