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<sst xmlns="http://schemas.openxmlformats.org/spreadsheetml/2006/main" count="49" uniqueCount="49">
  <si>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</si>
  <si>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CPI020</t>
  </si>
  <si>
    <t xml:space="preserve">m</t>
  </si>
  <si>
    <t xml:space="preserve">Pilote de desplazamiento con azuche.</t>
  </si>
  <si>
    <r>
      <rPr>
        <sz val="8.25"/>
        <color rgb="FF000000"/>
        <rFont val="Arial"/>
        <family val="2"/>
      </rPr>
      <t xml:space="preserve">Pilote de cimentación de concreto armado de 35 cm de diámetro, para grupo de pilotes, de hasta 15 m de profundidad. Ejecutado por desplazamiento de tierras, en terreno blando, mediante sistema mecánico de hinca de camisa recuperable, provista en su extremo inferior de una puntaza prefabricada o azuche y posterior vaciado continuo del pilote. Realizado con concreto f'c=210 kg/cm² (21 MPa), no expuesto a ciclos de congelamiento y deshielo, exposición a sulfatos insignificante, sin requerimiento de permeabilidad, no expuesto a cloruros, tamaño máximo del agregado 12,5 mm, consistencia fluida, premezclado en planta, y vaciado desde camión a través de tubo Tremie, y acero Grado 60 (fy=4200 kg/cm²), con una cuantía aproximada de 5,65 kg/m. Incluso alambre de atar y separadores. El precio incluye el transporte, la instalación, el montaje y el desmontaje del equipo mecánico,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</si>
  <si>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</si>
  <si>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</si>
  <si>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</si>
  <si>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</si>
  <si>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</si>
  <si>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</si>
  <si>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</si>
  <si>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mt07aco020k</t>
  </si>
  <si>
    <t xml:space="preserve">Ud</t>
  </si>
  <si>
    <t xml:space="preserve">Separador homologado para pilotes.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</si>
  <si>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</si>
  <si>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</si>
  <si>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</si>
  <si>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</si>
  <si>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</si>
  <si>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</si>
  <si>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mt10haf055ada</t>
  </si>
  <si>
    <t xml:space="preserve">m³</t>
  </si>
  <si>
    <t xml:space="preserve">Concreto f'c=210 kg/cm² (21 MPa), no expuesto a ciclos de congelamiento y deshielo, exposición a sulfatos insignificante, sin requerimiento de permeabilidad, no expuesto a cloruros, tamaño máximo del agregado 12,5 mm, consistencia fluida, premezclado en planta, según el Reglamento Nacional de Edificaciones NTE E.060.</t>
  </si>
  <si>
    <t xml:space="preserve">Subtotal materiales:</t>
  </si>
  <si>
    <t xml:space="preserve">Equipos</t>
  </si>
  <si>
    <t xml:space="preserve">mq03pii102a</t>
  </si>
  <si>
    <t xml:space="preserve">h</t>
  </si>
  <si>
    <t xml:space="preserve">Equipo completo para perforación de pilote de desplazamiento con azuche.</t>
  </si>
  <si>
    <t xml:space="preserve">Subtotal equipos:</t>
  </si>
  <si>
    <t xml:space="preserve">Mano de obra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</si>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</sst>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02" customWidth="1"/>
    <col min="4" max="4" width="7.65" customWidth="1"/>
    <col min="5" max="5" width="71.74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0.32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5.933</v>
      </c>
      <c r="G11" s="12">
        <v>3.23</v>
      </c>
      <c r="H11" s="12">
        <f ca="1">ROUND(INDIRECT(ADDRESS(ROW()+(0), COLUMN()+(-2), 1))*INDIRECT(ADDRESS(ROW()+(0), COLUMN()+(-1), 1)), 2)</f>
        <v>19.16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</v>
      </c>
      <c r="G12" s="12">
        <v>4.68</v>
      </c>
      <c r="H12" s="12">
        <f ca="1">ROUND(INDIRECT(ADDRESS(ROW()+(0), COLUMN()+(-2), 1))*INDIRECT(ADDRESS(ROW()+(0), COLUMN()+(-1), 1)), 2)</f>
        <v>0.19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</v>
      </c>
      <c r="G13" s="14">
        <v>266.92</v>
      </c>
      <c r="H13" s="14">
        <f ca="1">ROUND(INDIRECT(ADDRESS(ROW()+(0), COLUMN()+(-2), 1))*INDIRECT(ADDRESS(ROW()+(0), COLUMN()+(-1), 1)), 2)</f>
        <v>29.36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49.67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0.127</v>
      </c>
      <c r="G16" s="14">
        <v>757.35</v>
      </c>
      <c r="H16" s="14">
        <f ca="1">ROUND(INDIRECT(ADDRESS(ROW()+(0), COLUMN()+(-2), 1))*INDIRECT(ADDRESS(ROW()+(0), COLUMN()+(-1), 1)), 2)</f>
        <v>96.18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96.18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0.049</v>
      </c>
      <c r="G19" s="12">
        <v>32.76</v>
      </c>
      <c r="H19" s="12">
        <f ca="1">ROUND(INDIRECT(ADDRESS(ROW()+(0), COLUMN()+(-2), 1))*INDIRECT(ADDRESS(ROW()+(0), COLUMN()+(-1), 1)), 2)</f>
        <v>1.61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0.07</v>
      </c>
      <c r="G20" s="12">
        <v>22.73</v>
      </c>
      <c r="H20" s="12">
        <f ca="1">ROUND(INDIRECT(ADDRESS(ROW()+(0), COLUMN()+(-2), 1))*INDIRECT(ADDRESS(ROW()+(0), COLUMN()+(-1), 1)), 2)</f>
        <v>1.59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0.14</v>
      </c>
      <c r="G21" s="12">
        <v>32.76</v>
      </c>
      <c r="H21" s="12">
        <f ca="1">ROUND(INDIRECT(ADDRESS(ROW()+(0), COLUMN()+(-2), 1))*INDIRECT(ADDRESS(ROW()+(0), COLUMN()+(-1), 1)), 2)</f>
        <v>4.59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0.188</v>
      </c>
      <c r="G22" s="14">
        <v>22.73</v>
      </c>
      <c r="H22" s="14">
        <f ca="1">ROUND(INDIRECT(ADDRESS(ROW()+(0), COLUMN()+(-2), 1))*INDIRECT(ADDRESS(ROW()+(0), COLUMN()+(-1), 1)), 2)</f>
        <v>4.27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12.06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157.91</v>
      </c>
      <c r="H25" s="14">
        <f ca="1">ROUND(INDIRECT(ADDRESS(ROW()+(0), COLUMN()+(-2), 1))*INDIRECT(ADDRESS(ROW()+(0), COLUMN()+(-1), 1))/100, 2)</f>
        <v>3.16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161.07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