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<sst xmlns="http://schemas.openxmlformats.org/spreadsheetml/2006/main" count="34" uniqueCount="34">
  <si>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</si>
  <si>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CTA010</t>
  </si>
  <si>
    <t xml:space="preserve">m²</t>
  </si>
  <si>
    <t xml:space="preserve">Pantalla autoportante de tablestacas metálicas.</t>
  </si>
  <si>
    <r>
      <rPr>
        <sz val="8.25"/>
        <color rgb="FF000000"/>
        <rFont val="Arial"/>
        <family val="2"/>
      </rPr>
      <t xml:space="preserve">Pantalla autoportante de tablestacas metálicas machihembradas, hincadas en el terreno de manera provisional, hasta alcanzar como máximo 5 m de profundidad en terreno de gravas, formada por perfiles metálicos de acero laminado, con forma corrugada de 800 mm de ancho de perfil, 8 mm de espesor y módulo de resistencia de 1060 cm³/m de pared.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</si>
  <si>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</si>
  <si>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</si>
  <si>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</si>
  <si>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</si>
  <si>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</si>
  <si>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</si>
  <si>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</si>
  <si>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mt07tmt020a</t>
  </si>
  <si>
    <t xml:space="preserve">m²</t>
  </si>
  <si>
    <t xml:space="preserve">Tablestaca recuperable para 25 usos formada por perfiles de acero laminado con forma corrugada, de 800 mm de ancho de perfil y 8 mm de espesor, con un módulo resistente de 1060 cm³/m de pared; sistema de unión mediante machihembrado.</t>
  </si>
  <si>
    <t xml:space="preserve">Subtotal materiales:</t>
  </si>
  <si>
    <t xml:space="preserve">Equipos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</si>
  <si>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</si>
  <si>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</si>
  <si>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</si>
  <si>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mq03tab010</t>
  </si>
  <si>
    <t xml:space="preserve">h</t>
  </si>
  <si>
    <t xml:space="preserve">Martillo percutor de doble efecto, con motor.</t>
  </si>
  <si>
    <t xml:space="preserve">Subtotal equipos:</t>
  </si>
  <si>
    <t xml:space="preserve">Mano de obra</t>
  </si>
  <si>
    <t xml:space="preserve">mo089</t>
  </si>
  <si>
    <t xml:space="preserve">h</t>
  </si>
  <si>
    <t xml:space="preserve">Oficial en estructura de concreto.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</si>
  <si>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</si>
  <si>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</si>
  <si>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</si>
  <si>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</si>
  <si>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10,25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</si>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</sst>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12.92" customWidth="1"/>
    <col min="7" max="7" width="13.09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17.41</v>
      </c>
      <c r="H10" s="14">
        <f ca="1">ROUND(INDIRECT(ADDRESS(ROW()+(0), COLUMN()+(-2), 1))*INDIRECT(ADDRESS(ROW()+(0), COLUMN()+(-1), 1)), 2)</f>
        <v>17.41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17.41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0.425</v>
      </c>
      <c r="G13" s="13">
        <v>185.01</v>
      </c>
      <c r="H13" s="13">
        <f ca="1">ROUND(INDIRECT(ADDRESS(ROW()+(0), COLUMN()+(-2), 1))*INDIRECT(ADDRESS(ROW()+(0), COLUMN()+(-1), 1)), 2)</f>
        <v>78.63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0.425</v>
      </c>
      <c r="G14" s="14">
        <v>543.18</v>
      </c>
      <c r="H14" s="14">
        <f ca="1">ROUND(INDIRECT(ADDRESS(ROW()+(0), COLUMN()+(-2), 1))*INDIRECT(ADDRESS(ROW()+(0), COLUMN()+(-1), 1)), 2)</f>
        <v>230.85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309.48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0.526</v>
      </c>
      <c r="G17" s="14">
        <v>15.62</v>
      </c>
      <c r="H17" s="14">
        <f ca="1">ROUND(INDIRECT(ADDRESS(ROW()+(0), COLUMN()+(-2), 1))*INDIRECT(ADDRESS(ROW()+(0), COLUMN()+(-1), 1)), 2)</f>
        <v>8.22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1))), 2)</f>
        <v>8.22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1)),INDIRECT(ADDRESS(ROW()+(-5), COLUMN()+(1), 1)),INDIRECT(ADDRESS(ROW()+(-9), COLUMN()+(1), 1))), 2)</f>
        <v>335.11</v>
      </c>
      <c r="H20" s="14">
        <f ca="1">ROUND(INDIRECT(ADDRESS(ROW()+(0), COLUMN()+(-2), 1))*INDIRECT(ADDRESS(ROW()+(0), COLUMN()+(-1), 1))/100, 2)</f>
        <v>6.7</v>
      </c>
    </row>
    <row r="21" spans="1:8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5"/>
      <c r="H21" s="26">
        <f ca="1">ROUND(SUM(INDIRECT(ADDRESS(ROW()+(-1), COLUMN()+(0), 1)),INDIRECT(ADDRESS(ROW()+(-3), COLUMN()+(0), 1)),INDIRECT(ADDRESS(ROW()+(-6), COLUMN()+(0), 1)),INDIRECT(ADDRESS(ROW()+(-10), COLUMN()+(0), 1))), 2)</f>
        <v>341.81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