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<sst xmlns="http://schemas.openxmlformats.org/spreadsheetml/2006/main" count="34" uniqueCount="34">
  <si>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</si>
  <si>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DEH021</t>
  </si>
  <si>
    <t xml:space="preserve">m²</t>
  </si>
  <si>
    <t xml:space="preserve">Demolición de losa de concreto armado con medios mecánicos.</t>
  </si>
  <si>
    <r>
      <rPr>
        <sz val="8.25"/>
        <color rgb="FF000000"/>
        <rFont val="Arial"/>
        <family val="2"/>
      </rPr>
      <t xml:space="preserve">Demolición de </t>
    </r>
    <r>
      <rPr>
        <b/>
        <sz val="8.25"/>
        <color rgb="FF000000"/>
        <rFont val="Arial"/>
        <family val="2"/>
      </rPr>
      <t xml:space="preserve">losa aligerada de concreto armado de 25 cm de canto total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retroexcavadora con martillo rompedor</t>
    </r>
    <r>
      <rPr>
        <sz val="8.25"/>
        <color rgb="FF000000"/>
        <rFont val="Arial"/>
        <family val="2"/>
      </rPr>
      <t xml:space="preserve">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</si>
  <si>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</si>
  <si>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</si>
  <si>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</si>
  <si>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</si>
  <si>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</si>
  <si>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</si>
  <si>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</si>
  <si>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mq01exn050c</t>
  </si>
  <si>
    <t xml:space="preserve">h</t>
  </si>
  <si>
    <t xml:space="preserve">Retroexcavadora sobre neumáticos, de 85 kW, con martillo rompedor.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</si>
  <si>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</si>
  <si>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</si>
  <si>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</si>
  <si>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</si>
  <si>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</si>
  <si>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</si>
  <si>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</si>
  <si>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</si>
  <si>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mo019</t>
  </si>
  <si>
    <t xml:space="preserve">h</t>
  </si>
  <si>
    <t xml:space="preserve">Operario soldador.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</si>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</sst>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6" customWidth="1"/>
    <col min="2" max="2" width="1.36" customWidth="1"/>
    <col min="3" max="3" width="7.65" customWidth="1"/>
    <col min="4" max="4" width="1.02" customWidth="1"/>
    <col min="5" max="5" width="56.61" customWidth="1"/>
    <col min="6" max="6" width="11.73" customWidth="1"/>
    <col min="7" max="7" width="10.54" customWidth="1"/>
    <col min="8" max="8" width="1.70" customWidth="1"/>
    <col min="9" max="9" width="2.04" customWidth="1"/>
    <col min="10" max="10" width="3.57" customWidth="1"/>
    <col min="11" max="11" width="3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  <c r="K7" s="10"/>
    </row>
    <row r="8" spans="1:11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24.0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0.417000</v>
      </c>
      <c r="G9" s="15">
        <v>172.440000</v>
      </c>
      <c r="H9" s="15"/>
      <c r="I9" s="15">
        <f ca="1">ROUND(INDIRECT(ADDRESS(ROW()+(0), COLUMN()+(-3), 1))*INDIRECT(ADDRESS(ROW()+(0), COLUMN()+(-2), 1)), 2)</f>
        <v>71.910000</v>
      </c>
      <c r="J9" s="15"/>
      <c r="K9" s="15"/>
    </row>
    <row r="10" spans="1:11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6">
        <v>0.278000</v>
      </c>
      <c r="G10" s="17">
        <v>19.560000</v>
      </c>
      <c r="H10" s="17"/>
      <c r="I10" s="17">
        <f ca="1">ROUND(INDIRECT(ADDRESS(ROW()+(0), COLUMN()+(-3), 1))*INDIRECT(ADDRESS(ROW()+(0), COLUMN()+(-2), 1)), 2)</f>
        <v>5.440000</v>
      </c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12"/>
      <c r="I11" s="20">
        <f ca="1">ROUND(SUM(INDIRECT(ADDRESS(ROW()+(-1), COLUMN()+(0), 1)),INDIRECT(ADDRESS(ROW()+(-2), COLUMN()+(0), 1))), 2)</f>
        <v>77.350000</v>
      </c>
      <c r="J11" s="20"/>
      <c r="K11" s="20"/>
    </row>
    <row r="12" spans="1:11" ht="13.50" thickBot="1" customHeight="1">
      <c r="A12" s="18">
        <v>2.000000</v>
      </c>
      <c r="B12" s="18"/>
      <c r="C12" s="18"/>
      <c r="D12" s="21" t="s">
        <v>19</v>
      </c>
      <c r="E12" s="21"/>
      <c r="F12" s="21"/>
      <c r="G12" s="18"/>
      <c r="H12" s="18"/>
      <c r="I12" s="18"/>
      <c r="J12" s="18"/>
      <c r="K12" s="18"/>
    </row>
    <row r="13" spans="1:11" ht="13.50" thickBot="1" customHeight="1">
      <c r="A13" s="1" t="s">
        <v>20</v>
      </c>
      <c r="B13" s="1"/>
      <c r="C13" s="13" t="s">
        <v>21</v>
      </c>
      <c r="D13" s="1" t="s">
        <v>22</v>
      </c>
      <c r="E13" s="1"/>
      <c r="F13" s="14">
        <v>0.487000</v>
      </c>
      <c r="G13" s="15">
        <v>10.470000</v>
      </c>
      <c r="H13" s="15"/>
      <c r="I13" s="15">
        <f ca="1">ROUND(INDIRECT(ADDRESS(ROW()+(0), COLUMN()+(-3), 1))*INDIRECT(ADDRESS(ROW()+(0), COLUMN()+(-2), 1)), 2)</f>
        <v>5.100000</v>
      </c>
      <c r="J13" s="15"/>
      <c r="K13" s="15"/>
    </row>
    <row r="14" spans="1:11" ht="13.50" thickBot="1" customHeight="1">
      <c r="A14" s="1" t="s">
        <v>23</v>
      </c>
      <c r="B14" s="1"/>
      <c r="C14" s="13" t="s">
        <v>24</v>
      </c>
      <c r="D14" s="1" t="s">
        <v>25</v>
      </c>
      <c r="E14" s="1"/>
      <c r="F14" s="14">
        <v>0.325000</v>
      </c>
      <c r="G14" s="15">
        <v>15.850000</v>
      </c>
      <c r="H14" s="15"/>
      <c r="I14" s="15">
        <f ca="1">ROUND(INDIRECT(ADDRESS(ROW()+(0), COLUMN()+(-3), 1))*INDIRECT(ADDRESS(ROW()+(0), COLUMN()+(-2), 1)), 2)</f>
        <v>5.150000</v>
      </c>
      <c r="J14" s="15"/>
      <c r="K14" s="15"/>
    </row>
    <row r="15" spans="1:11" ht="13.50" thickBot="1" customHeight="1">
      <c r="A15" s="1" t="s">
        <v>26</v>
      </c>
      <c r="B15" s="1"/>
      <c r="C15" s="13" t="s">
        <v>27</v>
      </c>
      <c r="D15" s="1" t="s">
        <v>28</v>
      </c>
      <c r="E15" s="1"/>
      <c r="F15" s="16">
        <v>0.866000</v>
      </c>
      <c r="G15" s="17">
        <v>10.260000</v>
      </c>
      <c r="H15" s="17"/>
      <c r="I15" s="17">
        <f ca="1">ROUND(INDIRECT(ADDRESS(ROW()+(0), COLUMN()+(-3), 1))*INDIRECT(ADDRESS(ROW()+(0), COLUMN()+(-2), 1)), 2)</f>
        <v>8.890000</v>
      </c>
      <c r="J15" s="17"/>
      <c r="K15" s="17"/>
    </row>
    <row r="16" spans="1:11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12"/>
      <c r="I16" s="20">
        <f ca="1">ROUND(SUM(INDIRECT(ADDRESS(ROW()+(-1), COLUMN()+(0), 1)),INDIRECT(ADDRESS(ROW()+(-2), COLUMN()+(0), 1)),INDIRECT(ADDRESS(ROW()+(-3), COLUMN()+(0), 1))), 2)</f>
        <v>19.140000</v>
      </c>
      <c r="J16" s="20"/>
      <c r="K16" s="20"/>
    </row>
    <row r="17" spans="1:11" ht="13.50" thickBot="1" customHeight="1">
      <c r="A17" s="18">
        <v>3.000000</v>
      </c>
      <c r="B17" s="18"/>
      <c r="C17" s="18"/>
      <c r="D17" s="21" t="s">
        <v>30</v>
      </c>
      <c r="E17" s="21"/>
      <c r="F17" s="21"/>
      <c r="G17" s="18"/>
      <c r="H17" s="18"/>
      <c r="I17" s="18"/>
      <c r="J17" s="18"/>
      <c r="K17" s="18"/>
    </row>
    <row r="18" spans="1:11" ht="13.50" thickBot="1" customHeight="1">
      <c r="A18" s="22"/>
      <c r="B18" s="22"/>
      <c r="C18" s="23" t="s">
        <v>31</v>
      </c>
      <c r="D18" s="22" t="s">
        <v>32</v>
      </c>
      <c r="E18" s="22"/>
      <c r="F18" s="16">
        <v>2.000000</v>
      </c>
      <c r="G18" s="17">
        <f ca="1">ROUND(SUM(INDIRECT(ADDRESS(ROW()+(-2), COLUMN()+(2), 1)),INDIRECT(ADDRESS(ROW()+(-7), COLUMN()+(2), 1))), 2)</f>
        <v>96.490000</v>
      </c>
      <c r="H18" s="17"/>
      <c r="I18" s="17">
        <f ca="1">ROUND(INDIRECT(ADDRESS(ROW()+(0), COLUMN()+(-3), 1))*INDIRECT(ADDRESS(ROW()+(0), COLUMN()+(-2), 1))/100, 2)</f>
        <v>1.930000</v>
      </c>
      <c r="J18" s="17"/>
      <c r="K18" s="17"/>
    </row>
    <row r="19" spans="1:11" ht="13.50" thickBot="1" customHeight="1">
      <c r="A19" s="11"/>
      <c r="B19" s="11"/>
      <c r="C19" s="11"/>
      <c r="D19" s="11"/>
      <c r="E19" s="11"/>
      <c r="F19" s="24" t="s">
        <v>33</v>
      </c>
      <c r="G19" s="24"/>
      <c r="H19" s="24"/>
      <c r="I19" s="25">
        <f ca="1">ROUND(SUM(INDIRECT(ADDRESS(ROW()+(-1), COLUMN()+(0), 1)),INDIRECT(ADDRESS(ROW()+(-3), COLUMN()+(0), 1)),INDIRECT(ADDRESS(ROW()+(-8), COLUMN()+(0), 1))), 2)</f>
        <v>98.420000</v>
      </c>
      <c r="J19" s="25"/>
      <c r="K19" s="25"/>
    </row>
  </sheetData>
  <mergeCells count="5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F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F11:H11"/>
    <mergeCell ref="I11:K11"/>
    <mergeCell ref="A12:B12"/>
    <mergeCell ref="D12:F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  <mergeCell ref="A15:B15"/>
    <mergeCell ref="D15:E15"/>
    <mergeCell ref="G15:H15"/>
    <mergeCell ref="I15:K15"/>
    <mergeCell ref="A16:B16"/>
    <mergeCell ref="D16:E16"/>
    <mergeCell ref="F16:H16"/>
    <mergeCell ref="I16:K16"/>
    <mergeCell ref="A17:B17"/>
    <mergeCell ref="D17:F17"/>
    <mergeCell ref="G17:H17"/>
    <mergeCell ref="I17:K17"/>
    <mergeCell ref="A18:B18"/>
    <mergeCell ref="D18:E18"/>
    <mergeCell ref="G18:H18"/>
    <mergeCell ref="I18:K18"/>
    <mergeCell ref="A19:B19"/>
    <mergeCell ref="D19:E19"/>
    <mergeCell ref="F19:H19"/>
    <mergeCell ref="I19:K19"/>
  </mergeCells>
  <pageMargins left="0.620079" right="0.472441" top="0.472441" bottom="0.472441" header="0.0" footer="0.0"/>
  <pageSetup paperSize="9" orientation="portrait"/>
  <rowBreaks count="0" manualBreakCount="0">
    </rowBreaks>
</worksheet>
</file>