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<sst xmlns="http://schemas.openxmlformats.org/spreadsheetml/2006/main" count="91" uniqueCount="91">
  <si>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</si>
  <si>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EAF010</t>
  </si>
  <si>
    <t xml:space="preserve">m²</t>
  </si>
  <si>
    <t xml:space="preserve">Losa de viguetas metálicas.</t>
  </si>
  <si>
    <r>
      <rPr>
        <sz val="8.25"/>
        <color rgb="FF000000"/>
        <rFont val="Arial"/>
        <family val="2"/>
      </rPr>
      <t xml:space="preserve">Losa de 25 = 20+5 cm de canto, compuesto de: viguetas de acero laminado en caliente A 36, en perfiles simples; bovedilla cerámica, 60x25x20 cm; capa de compresión de concreto armado de 5 cm de espesor, realizada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volumen de concreto 0,08 m³/m², acero Grado 60 (fy=4200 kg/cm²) en zona de refuerzo de negativos, cuantía 1,8 kg/m³, y malla electrosoldada Q-139 cocada 100x100 mm de acero trefilado corrugado ASTM A 82-94, como armadura de reparto; montaje y desmontaje del sistema de encofrado. El precio incluye el corte, doblado y conformado de la armadura en taller de obra, el montaje en el lugar definitivo de su colocación en obra,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</si>
  <si>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</si>
  <si>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</si>
  <si>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</si>
  <si>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</si>
  <si>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</si>
  <si>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</si>
  <si>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</si>
  <si>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mt08evm010</t>
  </si>
  <si>
    <t xml:space="preserve">m²</t>
  </si>
  <si>
    <t xml:space="preserve">Sistema de encofrado parcial de madera, recuperable, para ejecución de macizados de apoyos en losas de viguetas metálicas y bovedillas, debidamente apuntalado, amortizable en 50 usos, hasta 4,5 m de altura.</t>
  </si>
  <si>
    <t xml:space="preserve">mt07bce010e</t>
  </si>
  <si>
    <t xml:space="preserve">Ud</t>
  </si>
  <si>
    <t xml:space="preserve">Bovedilla cerámica, 60x25x20 cm. Incluso piezas especiales.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</si>
  <si>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</si>
  <si>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</si>
  <si>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</si>
  <si>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</si>
  <si>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</si>
  <si>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</si>
  <si>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</si>
  <si>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</si>
  <si>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</si>
  <si>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mt07ame090bba</t>
  </si>
  <si>
    <t xml:space="preserve">m²</t>
  </si>
  <si>
    <t xml:space="preserve">Malla electrosoldada Q-139 cocada 100x100 mm, con alambres longitudinales de 4,2 mm de diámetro y alambres transversales de 4,2 mm de diámetro, de acero trefilado corrugado ASTM A 82-94, según ASTM A 185.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</si>
  <si>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</si>
  <si>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</si>
  <si>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</si>
  <si>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</si>
  <si>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</si>
  <si>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</si>
  <si>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</si>
  <si>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</si>
  <si>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</si>
  <si>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</si>
  <si>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</si>
  <si>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</si>
  <si>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</si>
  <si>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</si>
  <si>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</si>
  <si>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</si>
  <si>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</si>
  <si>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</si>
  <si>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</si>
  <si>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</si>
  <si>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</si>
  <si>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</si>
  <si>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</si>
  <si>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Subtotal equipos:</t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</si>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</sst>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71.06" customWidth="1"/>
    <col min="6" max="6" width="13.60" customWidth="1"/>
    <col min="7" max="7" width="12.4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78.03</v>
      </c>
      <c r="H10" s="12">
        <f ca="1">ROUND(INDIRECT(ADDRESS(ROW()+(0), COLUMN()+(-2), 1))*INDIRECT(ADDRESS(ROW()+(0), COLUMN()+(-1), 1)), 2)</f>
        <v>7.8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5.06</v>
      </c>
      <c r="H11" s="12">
        <f ca="1">ROUND(INDIRECT(ADDRESS(ROW()+(0), COLUMN()+(-2), 1))*INDIRECT(ADDRESS(ROW()+(0), COLUMN()+(-1), 1)), 2)</f>
        <v>30.36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13</v>
      </c>
      <c r="G12" s="12">
        <v>4.87</v>
      </c>
      <c r="H12" s="12">
        <f ca="1">ROUND(INDIRECT(ADDRESS(ROW()+(0), COLUMN()+(-2), 1))*INDIRECT(ADDRESS(ROW()+(0), COLUMN()+(-1), 1)), 2)</f>
        <v>63.31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1.8</v>
      </c>
      <c r="G13" s="12">
        <v>3.23</v>
      </c>
      <c r="H13" s="12">
        <f ca="1">ROUND(INDIRECT(ADDRESS(ROW()+(0), COLUMN()+(-2), 1))*INDIRECT(ADDRESS(ROW()+(0), COLUMN()+(-1), 1)), 2)</f>
        <v>5.81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0.022</v>
      </c>
      <c r="G14" s="12">
        <v>4.68</v>
      </c>
      <c r="H14" s="12">
        <f ca="1">ROUND(INDIRECT(ADDRESS(ROW()+(0), COLUMN()+(-2), 1))*INDIRECT(ADDRESS(ROW()+(0), COLUMN()+(-1), 1)), 2)</f>
        <v>0.1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1.1</v>
      </c>
      <c r="G15" s="12">
        <v>10.13</v>
      </c>
      <c r="H15" s="12">
        <f ca="1">ROUND(INDIRECT(ADDRESS(ROW()+(0), COLUMN()+(-2), 1))*INDIRECT(ADDRESS(ROW()+(0), COLUMN()+(-1), 1)), 2)</f>
        <v>11.14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0.015</v>
      </c>
      <c r="G16" s="12">
        <v>4.68</v>
      </c>
      <c r="H16" s="12">
        <f ca="1">ROUND(INDIRECT(ADDRESS(ROW()+(0), COLUMN()+(-2), 1))*INDIRECT(ADDRESS(ROW()+(0), COLUMN()+(-1), 1)), 2)</f>
        <v>0.07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0.038</v>
      </c>
      <c r="G17" s="12">
        <v>42.6</v>
      </c>
      <c r="H17" s="12">
        <f ca="1">ROUND(INDIRECT(ADDRESS(ROW()+(0), COLUMN()+(-2), 1))*INDIRECT(ADDRESS(ROW()+(0), COLUMN()+(-1), 1)), 2)</f>
        <v>1.62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0.048</v>
      </c>
      <c r="G18" s="12">
        <v>57.95</v>
      </c>
      <c r="H18" s="12">
        <f ca="1">ROUND(INDIRECT(ADDRESS(ROW()+(0), COLUMN()+(-2), 1))*INDIRECT(ADDRESS(ROW()+(0), COLUMN()+(-1), 1)), 2)</f>
        <v>2.78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33.876</v>
      </c>
      <c r="G19" s="14">
        <v>0.47</v>
      </c>
      <c r="H19" s="14">
        <f ca="1">ROUND(INDIRECT(ADDRESS(ROW()+(0), COLUMN()+(-2), 1))*INDIRECT(ADDRESS(ROW()+(0), COLUMN()+(-1), 1)), 2)</f>
        <v>15.92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138.91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0.048</v>
      </c>
      <c r="G22" s="12">
        <v>10.45</v>
      </c>
      <c r="H22" s="12">
        <f ca="1">ROUND(INDIRECT(ADDRESS(ROW()+(0), COLUMN()+(-2), 1))*INDIRECT(ADDRESS(ROW()+(0), COLUMN()+(-1), 1)), 2)</f>
        <v>0.5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0.01</v>
      </c>
      <c r="G23" s="12">
        <v>25.01</v>
      </c>
      <c r="H23" s="12">
        <f ca="1">ROUND(INDIRECT(ADDRESS(ROW()+(0), COLUMN()+(-2), 1))*INDIRECT(ADDRESS(ROW()+(0), COLUMN()+(-1), 1)), 2)</f>
        <v>0.25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3">
        <v>0.015</v>
      </c>
      <c r="G24" s="14">
        <v>10.37</v>
      </c>
      <c r="H24" s="14">
        <f ca="1">ROUND(INDIRECT(ADDRESS(ROW()+(0), COLUMN()+(-2), 1))*INDIRECT(ADDRESS(ROW()+(0), COLUMN()+(-1), 1)), 2)</f>
        <v>0.16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0.91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0.093</v>
      </c>
      <c r="G27" s="12">
        <v>32.76</v>
      </c>
      <c r="H27" s="12">
        <f ca="1">ROUND(INDIRECT(ADDRESS(ROW()+(0), COLUMN()+(-2), 1))*INDIRECT(ADDRESS(ROW()+(0), COLUMN()+(-1), 1)), 2)</f>
        <v>3.05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0.093</v>
      </c>
      <c r="G28" s="12">
        <v>22.73</v>
      </c>
      <c r="H28" s="12">
        <f ca="1">ROUND(INDIRECT(ADDRESS(ROW()+(0), COLUMN()+(-2), 1))*INDIRECT(ADDRESS(ROW()+(0), COLUMN()+(-1), 1)), 2)</f>
        <v>2.11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0.072</v>
      </c>
      <c r="G29" s="12">
        <v>32.76</v>
      </c>
      <c r="H29" s="12">
        <f ca="1">ROUND(INDIRECT(ADDRESS(ROW()+(0), COLUMN()+(-2), 1))*INDIRECT(ADDRESS(ROW()+(0), COLUMN()+(-1), 1)), 2)</f>
        <v>2.36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0.072</v>
      </c>
      <c r="G30" s="12">
        <v>22.73</v>
      </c>
      <c r="H30" s="12">
        <f ca="1">ROUND(INDIRECT(ADDRESS(ROW()+(0), COLUMN()+(-2), 1))*INDIRECT(ADDRESS(ROW()+(0), COLUMN()+(-1), 1)), 2)</f>
        <v>1.64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0.054</v>
      </c>
      <c r="G31" s="12">
        <v>32.76</v>
      </c>
      <c r="H31" s="12">
        <f ca="1">ROUND(INDIRECT(ADDRESS(ROW()+(0), COLUMN()+(-2), 1))*INDIRECT(ADDRESS(ROW()+(0), COLUMN()+(-1), 1)), 2)</f>
        <v>1.77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0.056</v>
      </c>
      <c r="G32" s="12">
        <v>22.73</v>
      </c>
      <c r="H32" s="12">
        <f ca="1">ROUND(INDIRECT(ADDRESS(ROW()+(0), COLUMN()+(-2), 1))*INDIRECT(ADDRESS(ROW()+(0), COLUMN()+(-1), 1)), 2)</f>
        <v>1.27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0.104</v>
      </c>
      <c r="G33" s="12">
        <v>21.05</v>
      </c>
      <c r="H33" s="12">
        <f ca="1">ROUND(INDIRECT(ADDRESS(ROW()+(0), COLUMN()+(-2), 1))*INDIRECT(ADDRESS(ROW()+(0), COLUMN()+(-1), 1)), 2)</f>
        <v>2.19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0.109</v>
      </c>
      <c r="G34" s="12">
        <v>21.39</v>
      </c>
      <c r="H34" s="12">
        <f ca="1">ROUND(INDIRECT(ADDRESS(ROW()+(0), COLUMN()+(-2), 1))*INDIRECT(ADDRESS(ROW()+(0), COLUMN()+(-1), 1)), 2)</f>
        <v>2.33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0.032</v>
      </c>
      <c r="G35" s="12">
        <v>32.76</v>
      </c>
      <c r="H35" s="12">
        <f ca="1">ROUND(INDIRECT(ADDRESS(ROW()+(0), COLUMN()+(-2), 1))*INDIRECT(ADDRESS(ROW()+(0), COLUMN()+(-1), 1)), 2)</f>
        <v>1.05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3">
        <v>0.123</v>
      </c>
      <c r="G36" s="14">
        <v>22.73</v>
      </c>
      <c r="H36" s="14">
        <f ca="1">ROUND(INDIRECT(ADDRESS(ROW()+(0), COLUMN()+(-2), 1))*INDIRECT(ADDRESS(ROW()+(0), COLUMN()+(-1), 1)), 2)</f>
        <v>2.8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20.57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19"/>
      <c r="D39" s="20" t="s">
        <v>87</v>
      </c>
      <c r="E39" s="19" t="s">
        <v>88</v>
      </c>
      <c r="F39" s="13">
        <v>2</v>
      </c>
      <c r="G39" s="14">
        <f ca="1">ROUND(SUM(INDIRECT(ADDRESS(ROW()+(-2), COLUMN()+(1), 1)),INDIRECT(ADDRESS(ROW()+(-14), COLUMN()+(1), 1)),INDIRECT(ADDRESS(ROW()+(-19), COLUMN()+(1), 1))), 2)</f>
        <v>160.39</v>
      </c>
      <c r="H39" s="14">
        <f ca="1">ROUND(INDIRECT(ADDRESS(ROW()+(0), COLUMN()+(-2), 1))*INDIRECT(ADDRESS(ROW()+(0), COLUMN()+(-1), 1))/100, 2)</f>
        <v>3.21</v>
      </c>
    </row>
    <row r="40" spans="1:8" ht="13.50" thickBot="1" customHeight="1">
      <c r="A40" s="21" t="s">
        <v>89</v>
      </c>
      <c r="B40" s="21"/>
      <c r="C40" s="21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1)),INDIRECT(ADDRESS(ROW()+(-15), COLUMN()+(0), 1)),INDIRECT(ADDRESS(ROW()+(-20), COLUMN()+(0), 1))), 2)</f>
        <v>163.6</v>
      </c>
    </row>
  </sheetData>
  <mergeCells count="4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F25:G25"/>
    <mergeCell ref="A26:C26"/>
    <mergeCell ref="E26:F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F37:G37"/>
    <mergeCell ref="A38:C38"/>
    <mergeCell ref="E38:F38"/>
    <mergeCell ref="A39:C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