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<sst xmlns="http://schemas.openxmlformats.org/spreadsheetml/2006/main" count="86" uniqueCount="86">
  <si>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</si>
  <si>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EMF020</t>
  </si>
  <si>
    <t xml:space="preserve">m²</t>
  </si>
  <si>
    <t xml:space="preserve">Losa de viguetas y tablero estructural de madera.</t>
  </si>
  <si>
    <r>
      <rPr>
        <sz val="8.25"/>
        <color rgb="FF000000"/>
        <rFont val="Arial"/>
        <family val="2"/>
      </rPr>
      <t xml:space="preserve">Losa tradicional con un intereje de 60 cm, compuesto por viguetas de madera aserrada de pino, de 70x70 mm de sección, con acabado cepillado colocadas mediante apoyo sobre elemento estructural; tablero estructural de partículas de madera para uso en ambiente seco, de 30 mm de espesor, fijado con tornillos de cabeza avellanada, de acero al carbono; membrana impermeabilizante bicapa de 5 mm de espesor, formada por una lámina superior bituminosa fonoabsorbente y una lámina inferior de fieltro de poliéster, sellada con cinta autoadhesiva, de polietileno, con adhesivo acrílico sin disolventes, armadura de polietileno y película de separación de papel siliconado, de 0,34 mm de espesor y 60 mm de anchura, desolidarización con banda perimetral autoadhesiva desolidarizante, de espuma de polietileno de celdas cerradas, de 4 mm de espesor y de 150 mm de anchura, de color gris, y malla electrosoldada Q-139 cocada 100x100 mm de acero trefilado corrugado ASTM A 82-94, en capa de compresión de 4 cm de espesor de concreto liviano HL-25/B/10/XC2, densidad entre 1200 y 1500 kg/m³, (cantidad mínima de cemento 275 kg/m³), premezclado en planta, y vaciado con grúa; apuntalamiento y desapuntalamiento de las viguetas. Incluso conectores para losa de madera y concreto, alambre de atar, separadores, elementos de atado de viguetas y vigas de borde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</si>
  <si>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</si>
  <si>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</si>
  <si>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</si>
  <si>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</si>
  <si>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</si>
  <si>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</si>
  <si>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</si>
  <si>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</si>
  <si>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</si>
  <si>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</si>
  <si>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</si>
  <si>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</si>
  <si>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</si>
  <si>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</si>
  <si>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</si>
  <si>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</si>
  <si>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</si>
  <si>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</si>
  <si>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</si>
  <si>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</si>
  <si>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</si>
  <si>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</si>
  <si>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</si>
  <si>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</si>
  <si>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</si>
  <si>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</si>
  <si>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</si>
  <si>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</si>
  <si>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</si>
  <si>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</si>
  <si>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</si>
  <si>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</si>
  <si>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</si>
  <si>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desolidarizante, de espuma de polietileno de celdas cerradas, de 4 mm de espesor y de 150 mm de anchura, de color gris.</t>
  </si>
  <si>
    <t xml:space="preserve">mt07emr200a</t>
  </si>
  <si>
    <t xml:space="preserve">Ud</t>
  </si>
  <si>
    <t xml:space="preserve">Tornillo de acero galvanizado calidad 6.8 según ISO 898-1, tipo M-7,5, de cabeza hexagonal y rosca métrica total según DIN 931 e ISO 4014, de 7,5 mm de diámetro y 155 mm de longitud, con anillo de fin de carrera, para su utilización como conectores en losas de madera y concreto.</t>
  </si>
  <si>
    <t xml:space="preserve">mt07aco020m</t>
  </si>
  <si>
    <t xml:space="preserve">Ud</t>
  </si>
  <si>
    <t xml:space="preserve">Separador homologado para malla electrosoldada.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</si>
  <si>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</si>
  <si>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</si>
  <si>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</si>
  <si>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</si>
  <si>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</si>
  <si>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</si>
  <si>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</si>
  <si>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</si>
  <si>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premezclado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</si>
  <si>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</si>
  <si>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</si>
  <si>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</si>
  <si>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</si>
  <si>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</si>
  <si>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</si>
  <si>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</si>
  <si>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</si>
  <si>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</si>
  <si>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</si>
  <si>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</si>
  <si>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</si>
  <si>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</si>
  <si>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</si>
  <si>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</si>
  <si>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</si>
  <si>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</si>
  <si>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</si>
  <si>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</si>
  <si>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</si>
  <si>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</si>
  <si>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</si>
  <si>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</si>
  <si>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</si>
  <si>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</si>
  <si>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</si>
  <si>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</si>
  <si>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</si>
  <si>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</si>
  <si>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</si>
  <si>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52,11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</si>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</sst>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3.10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19.73</v>
      </c>
      <c r="G10" s="12">
        <f ca="1">ROUND(INDIRECT(ADDRESS(ROW()+(0), COLUMN()+(-2), 1))*INDIRECT(ADDRESS(ROW()+(0), COLUMN()+(-1), 1)), 2)</f>
        <v>0.79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5.85</v>
      </c>
      <c r="G11" s="12">
        <f ca="1">ROUND(INDIRECT(ADDRESS(ROW()+(0), COLUMN()+(-2), 1))*INDIRECT(ADDRESS(ROW()+(0), COLUMN()+(-1), 1)), 2)</f>
        <v>0.26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60.09</v>
      </c>
      <c r="G12" s="12">
        <f ca="1">ROUND(INDIRECT(ADDRESS(ROW()+(0), COLUMN()+(-2), 1))*INDIRECT(ADDRESS(ROW()+(0), COLUMN()+(-1), 1)), 2)</f>
        <v>0.78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1729.92</v>
      </c>
      <c r="G13" s="12">
        <f ca="1">ROUND(INDIRECT(ADDRESS(ROW()+(0), COLUMN()+(-2), 1))*INDIRECT(ADDRESS(ROW()+(0), COLUMN()+(-1), 1)), 2)</f>
        <v>13.84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69.18</v>
      </c>
      <c r="G14" s="12">
        <f ca="1">ROUND(INDIRECT(ADDRESS(ROW()+(0), COLUMN()+(-2), 1))*INDIRECT(ADDRESS(ROW()+(0), COLUMN()+(-1), 1)), 2)</f>
        <v>72.64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9</v>
      </c>
      <c r="F15" s="12">
        <v>1.83</v>
      </c>
      <c r="G15" s="12">
        <f ca="1">ROUND(INDIRECT(ADDRESS(ROW()+(0), COLUMN()+(-2), 1))*INDIRECT(ADDRESS(ROW()+(0), COLUMN()+(-1), 1)), 2)</f>
        <v>16.47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2">
        <v>91.29</v>
      </c>
      <c r="G16" s="12">
        <f ca="1">ROUND(INDIRECT(ADDRESS(ROW()+(0), COLUMN()+(-2), 1))*INDIRECT(ADDRESS(ROW()+(0), COLUMN()+(-1), 1)), 2)</f>
        <v>95.85</v>
      </c>
    </row>
    <row r="17" spans="1:7" ht="55.5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7.23</v>
      </c>
      <c r="G17" s="12">
        <f ca="1">ROUND(INDIRECT(ADDRESS(ROW()+(0), COLUMN()+(-2), 1))*INDIRECT(ADDRESS(ROW()+(0), COLUMN()+(-1), 1)), 2)</f>
        <v>3.62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13.62</v>
      </c>
      <c r="G18" s="12">
        <f ca="1">ROUND(INDIRECT(ADDRESS(ROW()+(0), COLUMN()+(-2), 1))*INDIRECT(ADDRESS(ROW()+(0), COLUMN()+(-1), 1)), 2)</f>
        <v>13.62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6.1</v>
      </c>
      <c r="F19" s="12">
        <v>7.36</v>
      </c>
      <c r="G19" s="12">
        <f ca="1">ROUND(INDIRECT(ADDRESS(ROW()+(0), COLUMN()+(-2), 1))*INDIRECT(ADDRESS(ROW()+(0), COLUMN()+(-1), 1)), 2)</f>
        <v>44.9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0.28</v>
      </c>
      <c r="G20" s="12">
        <f ca="1">ROUND(INDIRECT(ADDRESS(ROW()+(0), COLUMN()+(-2), 1))*INDIRECT(ADDRESS(ROW()+(0), COLUMN()+(-1), 1)), 2)</f>
        <v>0.56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10.13</v>
      </c>
      <c r="G21" s="12">
        <f ca="1">ROUND(INDIRECT(ADDRESS(ROW()+(0), COLUMN()+(-2), 1))*INDIRECT(ADDRESS(ROW()+(0), COLUMN()+(-1), 1)), 2)</f>
        <v>11.14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0.017</v>
      </c>
      <c r="F22" s="12">
        <v>4.68</v>
      </c>
      <c r="G22" s="12">
        <f ca="1">ROUND(INDIRECT(ADDRESS(ROW()+(0), COLUMN()+(-2), 1))*INDIRECT(ADDRESS(ROW()+(0), COLUMN()+(-1), 1)), 2)</f>
        <v>0.08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0.042</v>
      </c>
      <c r="F23" s="14">
        <v>621.54</v>
      </c>
      <c r="G23" s="14">
        <f ca="1">ROUND(INDIRECT(ADDRESS(ROW()+(0), COLUMN()+(-2), 1))*INDIRECT(ADDRESS(ROW()+(0), COLUMN()+(-1), 1)), 2)</f>
        <v>26.1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300.65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0.751</v>
      </c>
      <c r="F26" s="12">
        <v>32.76</v>
      </c>
      <c r="G26" s="12">
        <f ca="1">ROUND(INDIRECT(ADDRESS(ROW()+(0), COLUMN()+(-2), 1))*INDIRECT(ADDRESS(ROW()+(0), COLUMN()+(-1), 1)), 2)</f>
        <v>24.6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0.249</v>
      </c>
      <c r="F27" s="12">
        <v>22.73</v>
      </c>
      <c r="G27" s="12">
        <f ca="1">ROUND(INDIRECT(ADDRESS(ROW()+(0), COLUMN()+(-2), 1))*INDIRECT(ADDRESS(ROW()+(0), COLUMN()+(-1), 1)), 2)</f>
        <v>5.66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0.124</v>
      </c>
      <c r="F28" s="12">
        <v>32.76</v>
      </c>
      <c r="G28" s="12">
        <f ca="1">ROUND(INDIRECT(ADDRESS(ROW()+(0), COLUMN()+(-2), 1))*INDIRECT(ADDRESS(ROW()+(0), COLUMN()+(-1), 1)), 2)</f>
        <v>4.06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0.124</v>
      </c>
      <c r="F29" s="12">
        <v>22.73</v>
      </c>
      <c r="G29" s="12">
        <f ca="1">ROUND(INDIRECT(ADDRESS(ROW()+(0), COLUMN()+(-2), 1))*INDIRECT(ADDRESS(ROW()+(0), COLUMN()+(-1), 1)), 2)</f>
        <v>2.82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0.027</v>
      </c>
      <c r="F30" s="12">
        <v>32.76</v>
      </c>
      <c r="G30" s="12">
        <f ca="1">ROUND(INDIRECT(ADDRESS(ROW()+(0), COLUMN()+(-2), 1))*INDIRECT(ADDRESS(ROW()+(0), COLUMN()+(-1), 1)), 2)</f>
        <v>0.88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0.027</v>
      </c>
      <c r="F31" s="12">
        <v>22.73</v>
      </c>
      <c r="G31" s="12">
        <f ca="1">ROUND(INDIRECT(ADDRESS(ROW()+(0), COLUMN()+(-2), 1))*INDIRECT(ADDRESS(ROW()+(0), COLUMN()+(-1), 1)), 2)</f>
        <v>0.61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0.01</v>
      </c>
      <c r="F32" s="12">
        <v>32.76</v>
      </c>
      <c r="G32" s="12">
        <f ca="1">ROUND(INDIRECT(ADDRESS(ROW()+(0), COLUMN()+(-2), 1))*INDIRECT(ADDRESS(ROW()+(0), COLUMN()+(-1), 1)), 2)</f>
        <v>0.33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0.042</v>
      </c>
      <c r="F33" s="14">
        <v>22.73</v>
      </c>
      <c r="G33" s="14">
        <f ca="1">ROUND(INDIRECT(ADDRESS(ROW()+(0), COLUMN()+(-2), 1))*INDIRECT(ADDRESS(ROW()+(0), COLUMN()+(-1), 1)), 2)</f>
        <v>0.95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39.91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1)),INDIRECT(ADDRESS(ROW()+(-12), COLUMN()+(1), 1))), 2)</f>
        <v>340.56</v>
      </c>
      <c r="G36" s="14">
        <f ca="1">ROUND(INDIRECT(ADDRESS(ROW()+(0), COLUMN()+(-2), 1))*INDIRECT(ADDRESS(ROW()+(0), COLUMN()+(-1), 1))/100, 2)</f>
        <v>6.81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1)),INDIRECT(ADDRESS(ROW()+(-13), COLUMN()+(0), 1))), 2)</f>
        <v>347.37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