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<sst xmlns="http://schemas.openxmlformats.org/spreadsheetml/2006/main" count="62" uniqueCount="62">
  <si>
    <t xml:space="preserve"/>
  </si>
  <si>
    <t xml:space="preserve">EMF050</t>
  </si>
  <si>
    <t xml:space="preserve">m²</t>
  </si>
  <si>
    <t xml:space="preserve">Losa de viguetas de madera, entrevigado con bovedilla cerámica.</t>
  </si>
  <si>
    <r>
      <rPr>
        <sz val="7.80"/>
        <color rgb="FF000000"/>
        <rFont val="Arial"/>
        <family val="2"/>
      </rPr>
      <t xml:space="preserve">Losa tradicional con un intereje de </t>
    </r>
    <r>
      <rPr>
        <b/>
        <sz val="7.80"/>
        <color rgb="FF000000"/>
        <rFont val="Arial"/>
        <family val="2"/>
      </rPr>
      <t xml:space="preserve">60</t>
    </r>
    <r>
      <rPr>
        <sz val="7.80"/>
        <color rgb="FF000000"/>
        <rFont val="Arial"/>
        <family val="2"/>
      </rPr>
      <t xml:space="preserve"> cm, de </t>
    </r>
    <r>
      <rPr>
        <b/>
        <sz val="7.80"/>
        <color rgb="FF000000"/>
        <rFont val="Arial"/>
        <family val="2"/>
      </rPr>
      <t xml:space="preserve">viguetas de madera aserrada de pino silvestre (Pinus sylvestris), de 10x20 a 15x25 cm de sección y hasta 6 m de longitud, clase resistente C18, protección de la madera con clase de penetración NP2, trabajada en taller</t>
    </r>
    <r>
      <rPr>
        <sz val="7.80"/>
        <color rgb="FF000000"/>
        <rFont val="Arial"/>
        <family val="2"/>
      </rPr>
      <t xml:space="preserve">, entrevigado con </t>
    </r>
    <r>
      <rPr>
        <b/>
        <sz val="7.80"/>
        <color rgb="FF000000"/>
        <rFont val="Arial"/>
        <family val="2"/>
      </rPr>
      <t xml:space="preserve">bovedilla cerámica curva, 60x30x12 cm</t>
    </r>
    <r>
      <rPr>
        <sz val="7.80"/>
        <color rgb="FF000000"/>
        <rFont val="Arial"/>
        <family val="2"/>
      </rPr>
      <t xml:space="preserve">; acero </t>
    </r>
    <r>
      <rPr>
        <b/>
        <sz val="7.80"/>
        <color rgb="FF000000"/>
        <rFont val="Arial"/>
        <family val="2"/>
      </rPr>
      <t xml:space="preserve">Grado 60 (fy=4200 kg/cm²)</t>
    </r>
    <r>
      <rPr>
        <sz val="7.80"/>
        <color rgb="FF000000"/>
        <rFont val="Arial"/>
        <family val="2"/>
      </rPr>
      <t xml:space="preserve">, cuantía </t>
    </r>
    <r>
      <rPr>
        <b/>
        <sz val="7.80"/>
        <color rgb="FF000000"/>
        <rFont val="Arial"/>
        <family val="2"/>
      </rPr>
      <t xml:space="preserve">1,1</t>
    </r>
    <r>
      <rPr>
        <sz val="7.80"/>
        <color rgb="FF000000"/>
        <rFont val="Arial"/>
        <family val="2"/>
      </rPr>
      <t xml:space="preserve"> kg/m², </t>
    </r>
    <r>
      <rPr>
        <b/>
        <sz val="7.80"/>
        <color rgb="FF000000"/>
        <rFont val="Arial"/>
        <family val="2"/>
      </rPr>
      <t xml:space="preserve">y malla electrosoldada Q-139 de acero trefilado corrugado ASTM A 82-94</t>
    </r>
    <r>
      <rPr>
        <sz val="7.80"/>
        <color rgb="FF000000"/>
        <rFont val="Arial"/>
        <family val="2"/>
      </rPr>
      <t xml:space="preserve">, en capa de compresión de </t>
    </r>
    <r>
      <rPr>
        <b/>
        <sz val="7.80"/>
        <color rgb="FF000000"/>
        <rFont val="Arial"/>
        <family val="2"/>
      </rPr>
      <t xml:space="preserve">4</t>
    </r>
    <r>
      <rPr>
        <sz val="7.80"/>
        <color rgb="FF000000"/>
        <rFont val="Arial"/>
        <family val="2"/>
      </rPr>
      <t xml:space="preserve"> cm de espesor de </t>
    </r>
    <r>
      <rPr>
        <b/>
        <sz val="7.80"/>
        <color rgb="FF000000"/>
        <rFont val="Arial"/>
        <family val="2"/>
      </rPr>
      <t xml:space="preserve">concreto liviano HLE-25/B/10/IIa, densidad entre 1200 y 1500 kg/m³, (cantidad mínima de cemento 275 kg/m³), premezclado en planta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</si>
  <si>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</si>
  <si>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</si>
  <si>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</si>
  <si>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</si>
  <si>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</si>
  <si>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</si>
  <si>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</si>
  <si>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</si>
  <si>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</si>
  <si>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</si>
  <si>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</si>
  <si>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</si>
  <si>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</si>
  <si>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</si>
  <si>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</si>
  <si>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mt07bce020a</t>
  </si>
  <si>
    <t xml:space="preserve">Ud</t>
  </si>
  <si>
    <t xml:space="preserve">Bovedilla cerámica curva, 60x30x12 cm, incluso parte proporcional de piezas especiales.</t>
  </si>
  <si>
    <t xml:space="preserve">mt07mee018ha</t>
  </si>
  <si>
    <t xml:space="preserve">m³</t>
  </si>
  <si>
    <t xml:space="preserve">Madera aserrada de pino silvestre (Pinus sylvestris) con acabado cepillado, para vigueta de 10x20 a 15x25 cm de sección y hasta 6 m de longitud, para aplicaciones estructurales, clase resistente C18 y protección frente a agentes bióticos que se corresponde con la clase de penetración NP2 (3 mm en las caras laterales de la albura), trabajada en taller.</t>
  </si>
  <si>
    <t xml:space="preserve">mt07aco020o</t>
  </si>
  <si>
    <t xml:space="preserve">Ud</t>
  </si>
  <si>
    <t xml:space="preserve">Separador homologado para malla electrosoldada.</t>
  </si>
  <si>
    <t xml:space="preserve">mt07aco060g</t>
  </si>
  <si>
    <t xml:space="preserve">kg</t>
  </si>
  <si>
    <t xml:space="preserve">Acero en varillas corrugadas, Grado 60 (fy=4200 kg/cm²), diámetros varios, según NTP 339.186 y ASTM A 706.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</si>
  <si>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</si>
  <si>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</si>
  <si>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</si>
  <si>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mt10hes050gbg</t>
  </si>
  <si>
    <t xml:space="preserve">m³</t>
  </si>
  <si>
    <t xml:space="preserve">Concreto liviano estructural HLE-25/B/10/IIa, de entre 1200 y 1500 kg/m³ de densidad, cantidad mínima de cemento 275 kg/m³, premezclado en planta.</t>
  </si>
  <si>
    <t xml:space="preserve">mo048</t>
  </si>
  <si>
    <t xml:space="preserve">h</t>
  </si>
  <si>
    <t xml:space="preserve">Operario en estructura de madera.</t>
  </si>
  <si>
    <t xml:space="preserve">mo095</t>
  </si>
  <si>
    <t xml:space="preserve">h</t>
  </si>
  <si>
    <t xml:space="preserve">Oficial en estructura de madera.</t>
  </si>
  <si>
    <t xml:space="preserve">mo042</t>
  </si>
  <si>
    <t xml:space="preserve">h</t>
  </si>
  <si>
    <t xml:space="preserve">Operario en estructura de concreto.</t>
  </si>
  <si>
    <t xml:space="preserve">mo089</t>
  </si>
  <si>
    <t xml:space="preserve">h</t>
  </si>
  <si>
    <t xml:space="preserve">Oficial en estructura de concreto.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</si>
  <si>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</si>
  <si>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</si>
  <si>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</si>
  <si>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</si>
  <si>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</si>
  <si>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</si>
  <si>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</si>
  <si>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</si>
  <si>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</si>
  <si>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</si>
  <si>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37,73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</si>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</sst>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45" customWidth="1"/>
    <col min="2" max="2" width="3.79" customWidth="1"/>
    <col min="3" max="3" width="4.52" customWidth="1"/>
    <col min="4" max="4" width="21.57" customWidth="1"/>
    <col min="5" max="5" width="28.27" customWidth="1"/>
    <col min="6" max="6" width="12.39" customWidth="1"/>
    <col min="7" max="7" width="2.77" customWidth="1"/>
    <col min="8" max="8" width="3.64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50.4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0.040000</v>
      </c>
      <c r="H8" s="14"/>
      <c r="I8" s="16">
        <v>26.010000</v>
      </c>
      <c r="J8" s="16"/>
      <c r="K8" s="16">
        <f ca="1">ROUND(INDIRECT(ADDRESS(ROW()+(0), COLUMN()+(-4), 1))*INDIRECT(ADDRESS(ROW()+(0), COLUMN()+(-2), 1)), 2)</f>
        <v>1.040000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0.045000</v>
      </c>
      <c r="H9" s="19"/>
      <c r="I9" s="20">
        <v>3.670000</v>
      </c>
      <c r="J9" s="20"/>
      <c r="K9" s="20">
        <f ca="1">ROUND(INDIRECT(ADDRESS(ROW()+(0), COLUMN()+(-4), 1))*INDIRECT(ADDRESS(ROW()+(0), COLUMN()+(-2), 1)), 2)</f>
        <v>0.170000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0.013000</v>
      </c>
      <c r="H10" s="19"/>
      <c r="I10" s="20">
        <v>37.720000</v>
      </c>
      <c r="J10" s="20"/>
      <c r="K10" s="20">
        <f ca="1">ROUND(INDIRECT(ADDRESS(ROW()+(0), COLUMN()+(-4), 1))*INDIRECT(ADDRESS(ROW()+(0), COLUMN()+(-2), 1)), 2)</f>
        <v>0.490000</v>
      </c>
    </row>
    <row r="11" spans="1:11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4.800000</v>
      </c>
      <c r="H11" s="19"/>
      <c r="I11" s="20">
        <v>5.430000</v>
      </c>
      <c r="J11" s="20"/>
      <c r="K11" s="20">
        <f ca="1">ROUND(INDIRECT(ADDRESS(ROW()+(0), COLUMN()+(-4), 1))*INDIRECT(ADDRESS(ROW()+(0), COLUMN()+(-2), 1)), 2)</f>
        <v>26.060000</v>
      </c>
    </row>
    <row r="12" spans="1:11" ht="50.4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0.063000</v>
      </c>
      <c r="H12" s="19"/>
      <c r="I12" s="20">
        <v>1186.020000</v>
      </c>
      <c r="J12" s="20"/>
      <c r="K12" s="20">
        <f ca="1">ROUND(INDIRECT(ADDRESS(ROW()+(0), COLUMN()+(-4), 1))*INDIRECT(ADDRESS(ROW()+(0), COLUMN()+(-2), 1)), 2)</f>
        <v>74.720000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2.000000</v>
      </c>
      <c r="H13" s="19"/>
      <c r="I13" s="20">
        <v>0.230000</v>
      </c>
      <c r="J13" s="20"/>
      <c r="K13" s="20">
        <f ca="1">ROUND(INDIRECT(ADDRESS(ROW()+(0), COLUMN()+(-4), 1))*INDIRECT(ADDRESS(ROW()+(0), COLUMN()+(-2), 1)), 2)</f>
        <v>0.460000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1.100000</v>
      </c>
      <c r="H14" s="19"/>
      <c r="I14" s="20">
        <v>2.920000</v>
      </c>
      <c r="J14" s="20"/>
      <c r="K14" s="20">
        <f ca="1">ROUND(INDIRECT(ADDRESS(ROW()+(0), COLUMN()+(-4), 1))*INDIRECT(ADDRESS(ROW()+(0), COLUMN()+(-2), 1)), 2)</f>
        <v>3.210000</v>
      </c>
    </row>
    <row r="15" spans="1:11" ht="40.8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1.100000</v>
      </c>
      <c r="H15" s="19"/>
      <c r="I15" s="20">
        <v>9.200000</v>
      </c>
      <c r="J15" s="20"/>
      <c r="K15" s="20">
        <f ca="1">ROUND(INDIRECT(ADDRESS(ROW()+(0), COLUMN()+(-4), 1))*INDIRECT(ADDRESS(ROW()+(0), COLUMN()+(-2), 1)), 2)</f>
        <v>10.120000</v>
      </c>
    </row>
    <row r="16" spans="1:11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0.142000</v>
      </c>
      <c r="H16" s="19"/>
      <c r="I16" s="20">
        <v>535.120000</v>
      </c>
      <c r="J16" s="20"/>
      <c r="K16" s="20">
        <f ca="1">ROUND(INDIRECT(ADDRESS(ROW()+(0), COLUMN()+(-4), 1))*INDIRECT(ADDRESS(ROW()+(0), COLUMN()+(-2), 1)), 2)</f>
        <v>75.990000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0.478000</v>
      </c>
      <c r="H17" s="19"/>
      <c r="I17" s="20">
        <v>15.480000</v>
      </c>
      <c r="J17" s="20"/>
      <c r="K17" s="20">
        <f ca="1">ROUND(INDIRECT(ADDRESS(ROW()+(0), COLUMN()+(-4), 1))*INDIRECT(ADDRESS(ROW()+(0), COLUMN()+(-2), 1)), 2)</f>
        <v>7.400000</v>
      </c>
    </row>
    <row r="18" spans="1:11" ht="12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0.478000</v>
      </c>
      <c r="H18" s="19"/>
      <c r="I18" s="20">
        <v>10.590000</v>
      </c>
      <c r="J18" s="20"/>
      <c r="K18" s="20">
        <f ca="1">ROUND(INDIRECT(ADDRESS(ROW()+(0), COLUMN()+(-4), 1))*INDIRECT(ADDRESS(ROW()+(0), COLUMN()+(-2), 1)), 2)</f>
        <v>5.060000</v>
      </c>
    </row>
    <row r="19" spans="1:11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1.195000</v>
      </c>
      <c r="H19" s="19"/>
      <c r="I19" s="20">
        <v>15.480000</v>
      </c>
      <c r="J19" s="20"/>
      <c r="K19" s="20">
        <f ca="1">ROUND(INDIRECT(ADDRESS(ROW()+(0), COLUMN()+(-4), 1))*INDIRECT(ADDRESS(ROW()+(0), COLUMN()+(-2), 1)), 2)</f>
        <v>18.500000</v>
      </c>
    </row>
    <row r="20" spans="1:11" ht="12.0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1.195000</v>
      </c>
      <c r="H20" s="19"/>
      <c r="I20" s="20">
        <v>10.590000</v>
      </c>
      <c r="J20" s="20"/>
      <c r="K20" s="20">
        <f ca="1">ROUND(INDIRECT(ADDRESS(ROW()+(0), COLUMN()+(-4), 1))*INDIRECT(ADDRESS(ROW()+(0), COLUMN()+(-2), 1)), 2)</f>
        <v>12.660000</v>
      </c>
    </row>
    <row r="21" spans="1:11" ht="12.0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0.182000</v>
      </c>
      <c r="H21" s="19"/>
      <c r="I21" s="20">
        <v>9.690000</v>
      </c>
      <c r="J21" s="20"/>
      <c r="K21" s="20">
        <f ca="1">ROUND(INDIRECT(ADDRESS(ROW()+(0), COLUMN()+(-4), 1))*INDIRECT(ADDRESS(ROW()+(0), COLUMN()+(-2), 1)), 2)</f>
        <v>1.760000</v>
      </c>
    </row>
    <row r="22" spans="1:11" ht="12.00" thickBot="1" customHeight="1">
      <c r="A22" s="17" t="s">
        <v>53</v>
      </c>
      <c r="B22" s="21" t="s">
        <v>54</v>
      </c>
      <c r="C22" s="22" t="s">
        <v>55</v>
      </c>
      <c r="D22" s="22"/>
      <c r="E22" s="22"/>
      <c r="F22" s="22"/>
      <c r="G22" s="23">
        <v>0.182000</v>
      </c>
      <c r="H22" s="23"/>
      <c r="I22" s="24">
        <v>9.890000</v>
      </c>
      <c r="J22" s="24"/>
      <c r="K22" s="24">
        <f ca="1">ROUND(INDIRECT(ADDRESS(ROW()+(0), COLUMN()+(-4), 1))*INDIRECT(ADDRESS(ROW()+(0), COLUMN()+(-2), 1)), 2)</f>
        <v>1.800000</v>
      </c>
    </row>
    <row r="23" spans="1:11" ht="12.00" thickBot="1" customHeight="1">
      <c r="A23" s="17"/>
      <c r="B23" s="12" t="s">
        <v>56</v>
      </c>
      <c r="C23" s="10" t="s">
        <v>57</v>
      </c>
      <c r="D23" s="10"/>
      <c r="E23" s="10"/>
      <c r="F23" s="10"/>
      <c r="G23" s="14">
        <v>2.000000</v>
      </c>
      <c r="H23" s="14"/>
      <c r="I23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1))), 2)</f>
        <v>239.440000</v>
      </c>
      <c r="J23" s="16"/>
      <c r="K23" s="16">
        <f ca="1">ROUND(INDIRECT(ADDRESS(ROW()+(0), COLUMN()+(-4), 1))*INDIRECT(ADDRESS(ROW()+(0), COLUMN()+(-2), 1))/100, 2)</f>
        <v>4.790000</v>
      </c>
    </row>
    <row r="24" spans="1:11" ht="12.00" thickBot="1" customHeight="1">
      <c r="A24" s="22"/>
      <c r="B24" s="21" t="s">
        <v>58</v>
      </c>
      <c r="C24" s="22" t="s">
        <v>59</v>
      </c>
      <c r="D24" s="22"/>
      <c r="E24" s="22"/>
      <c r="F24" s="22"/>
      <c r="G24" s="23">
        <v>3.000000</v>
      </c>
      <c r="H24" s="23"/>
      <c r="I2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1))), 2)</f>
        <v>244.230000</v>
      </c>
      <c r="J24" s="24"/>
      <c r="K24" s="24">
        <f ca="1">ROUND(INDIRECT(ADDRESS(ROW()+(0), COLUMN()+(-4), 1))*INDIRECT(ADDRESS(ROW()+(0), COLUMN()+(-2), 1))/100, 2)</f>
        <v>7.330000</v>
      </c>
    </row>
    <row r="25" spans="1:11" ht="12.00" thickBot="1" customHeight="1">
      <c r="A25" s="6" t="s">
        <v>60</v>
      </c>
      <c r="B25" s="7"/>
      <c r="C25" s="7"/>
      <c r="D25" s="7"/>
      <c r="E25" s="7"/>
      <c r="F25" s="7"/>
      <c r="G25" s="25"/>
      <c r="H25" s="25"/>
      <c r="I25" s="6" t="s">
        <v>61</v>
      </c>
      <c r="J25" s="6"/>
      <c r="K2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251.560000</v>
      </c>
    </row>
  </sheetData>
  <mergeCells count="6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A25:F25"/>
    <mergeCell ref="G25:H25"/>
    <mergeCell ref="I25:J25"/>
  </mergeCells>
  <pageMargins left="0.620079" right="0.472441" top="0.472441" bottom="0.472441" header="0.0" footer="0.0"/>
  <pageSetup paperSize="9" orientation="portrait"/>
  <rowBreaks count="0" manualBreakCount="0">
    </rowBreaks>
</worksheet>
</file>