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<sst xmlns="http://schemas.openxmlformats.org/spreadsheetml/2006/main" count="61" uniqueCount="61">
  <si>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</si>
  <si>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FAR020</t>
  </si>
  <si>
    <t xml:space="preserve">m²</t>
  </si>
  <si>
    <t xml:space="preserve">Hoja principal de fachada ventilada, de albañilería de bloque de concreto para revestir.</t>
  </si>
  <si>
    <r>
      <rPr>
        <sz val="8.25"/>
        <color rgb="FF000000"/>
        <rFont val="Arial"/>
        <family val="2"/>
      </rPr>
      <t xml:space="preserve">Hoja principal de fachada ventilada, apoyada sobre la losa y enrasada, de 20 cm de espesor, de albañilería de bloque hueco de concreto, para revestir, color gris, 40x20x20 cm, resistencia normalizada R10 (10 N/mm²), con juntas horizontales y verticales de 10 mm de espesor, junta rehundida, recibida con mortero de cemento confeccionado en obra, con 250 kg/m³ de cemento, color gris, dosificación 1:6, suministrado en sacos. Dintel de albañilería armada de bloques en "U" de concreto, macizado de concreto líquido, f'c=245 kg/cm² (24 MPa), no expuesto a ciclos de congelamiento y deshielo, exposición a sulfatos insignificante, sin requerimiento de permeabilidad, no expuesto a cloruros, tamaño máximo del agregado 12,5 mm, consistencia fluida, preparado en obra;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</si>
  <si>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</si>
  <si>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</si>
  <si>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</si>
  <si>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</si>
  <si>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</si>
  <si>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</si>
  <si>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</si>
  <si>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mt02bhg010de</t>
  </si>
  <si>
    <t xml:space="preserve">Ud</t>
  </si>
  <si>
    <t xml:space="preserve">Bloque hueco de concreto, para revestir, color gris, 40x20x20 cm, resistencia normalizada R10 (10 N/mm²), densidad 1150 kg/m³; con el precio incrementado el 20% en concepto de piezas especiales: vigas de borde y medios.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</si>
  <si>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</si>
  <si>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</si>
  <si>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</si>
  <si>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</si>
  <si>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</si>
  <si>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</si>
  <si>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</si>
  <si>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</si>
  <si>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</si>
  <si>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mt07aco060g</t>
  </si>
  <si>
    <t xml:space="preserve">kg</t>
  </si>
  <si>
    <t xml:space="preserve">Acero en varillas corrugadas, Grado 60 (fy=4200 kg/cm²), de varios diámetros, según NTP 339.186 y ASTM A 706.</t>
  </si>
  <si>
    <t xml:space="preserve">mt01arg000b</t>
  </si>
  <si>
    <t xml:space="preserve">m³</t>
  </si>
  <si>
    <t xml:space="preserve">Arena cribada.</t>
  </si>
  <si>
    <t xml:space="preserve">mt01arg001be</t>
  </si>
  <si>
    <t xml:space="preserve">m³</t>
  </si>
  <si>
    <t xml:space="preserve">Agregado grueso homogeneizado, de tamaño máximo 12,5 mm.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</si>
  <si>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</si>
  <si>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</si>
  <si>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</si>
  <si>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</si>
  <si>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</si>
  <si>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</si>
  <si>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</si>
  <si>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</si>
  <si>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</si>
  <si>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</si>
  <si>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</si>
  <si>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</si>
  <si>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</si>
  <si>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</si>
  <si>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</si>
  <si>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</si>
  <si>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mo021</t>
  </si>
  <si>
    <t xml:space="preserve">h</t>
  </si>
  <si>
    <t xml:space="preserve">Operario albañil.</t>
  </si>
  <si>
    <t xml:space="preserve">mo114</t>
  </si>
  <si>
    <t xml:space="preserve">h</t>
  </si>
  <si>
    <t xml:space="preserve">Peón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</si>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</sst>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2.42" customWidth="1"/>
    <col min="6" max="6" width="12.24" customWidth="1"/>
    <col min="7" max="7" width="13.7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13</v>
      </c>
      <c r="G10" s="12">
        <v>3.1</v>
      </c>
      <c r="H10" s="12">
        <f ca="1">ROUND(INDIRECT(ADDRESS(ROW()+(0), COLUMN()+(-2), 1))*INDIRECT(ADDRESS(ROW()+(0), COLUMN()+(-1), 1)), 2)</f>
        <v>40.3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4.66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0.024</v>
      </c>
      <c r="G12" s="12">
        <v>62.38</v>
      </c>
      <c r="H12" s="12">
        <f ca="1">ROUND(INDIRECT(ADDRESS(ROW()+(0), COLUMN()+(-2), 1))*INDIRECT(ADDRESS(ROW()+(0), COLUMN()+(-1), 1)), 2)</f>
        <v>1.5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7.984</v>
      </c>
      <c r="G13" s="12">
        <v>0.46</v>
      </c>
      <c r="H13" s="12">
        <f ca="1">ROUND(INDIRECT(ADDRESS(ROW()+(0), COLUMN()+(-2), 1))*INDIRECT(ADDRESS(ROW()+(0), COLUMN()+(-1), 1)), 2)</f>
        <v>3.67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0.7</v>
      </c>
      <c r="G14" s="12">
        <v>3.22</v>
      </c>
      <c r="H14" s="12">
        <f ca="1">ROUND(INDIRECT(ADDRESS(ROW()+(0), COLUMN()+(-2), 1))*INDIRECT(ADDRESS(ROW()+(0), COLUMN()+(-1), 1)), 2)</f>
        <v>2.25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0.004</v>
      </c>
      <c r="G15" s="12">
        <v>42.52</v>
      </c>
      <c r="H15" s="12">
        <f ca="1">ROUND(INDIRECT(ADDRESS(ROW()+(0), COLUMN()+(-2), 1))*INDIRECT(ADDRESS(ROW()+(0), COLUMN()+(-1), 1)), 2)</f>
        <v>0.17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0.004</v>
      </c>
      <c r="G16" s="12">
        <v>57.85</v>
      </c>
      <c r="H16" s="12">
        <f ca="1">ROUND(INDIRECT(ADDRESS(ROW()+(0), COLUMN()+(-2), 1))*INDIRECT(ADDRESS(ROW()+(0), COLUMN()+(-1), 1)), 2)</f>
        <v>0.23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0.001</v>
      </c>
      <c r="G17" s="12">
        <v>1366.98</v>
      </c>
      <c r="H17" s="12">
        <f ca="1">ROUND(INDIRECT(ADDRESS(ROW()+(0), COLUMN()+(-2), 1))*INDIRECT(ADDRESS(ROW()+(0), COLUMN()+(-1), 1)), 2)</f>
        <v>1.37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2">
        <v>59.92</v>
      </c>
      <c r="H18" s="12">
        <f ca="1">ROUND(INDIRECT(ADDRESS(ROW()+(0), COLUMN()+(-2), 1))*INDIRECT(ADDRESS(ROW()+(0), COLUMN()+(-1), 1)), 2)</f>
        <v>0.18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0.011</v>
      </c>
      <c r="G19" s="14">
        <v>5.82</v>
      </c>
      <c r="H19" s="14">
        <f ca="1">ROUND(INDIRECT(ADDRESS(ROW()+(0), COLUMN()+(-2), 1))*INDIRECT(ADDRESS(ROW()+(0), COLUMN()+(-1), 1)), 2)</f>
        <v>0.06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49.75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0.011</v>
      </c>
      <c r="G22" s="14">
        <v>10.4</v>
      </c>
      <c r="H22" s="14">
        <f ca="1">ROUND(INDIRECT(ADDRESS(ROW()+(0), COLUMN()+(-2), 1))*INDIRECT(ADDRESS(ROW()+(0), COLUMN()+(-1), 1)), 2)</f>
        <v>0.11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0.11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0.606</v>
      </c>
      <c r="G25" s="12">
        <v>31.29</v>
      </c>
      <c r="H25" s="12">
        <f ca="1">ROUND(INDIRECT(ADDRESS(ROW()+(0), COLUMN()+(-2), 1))*INDIRECT(ADDRESS(ROW()+(0), COLUMN()+(-1), 1)), 2)</f>
        <v>18.96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0.509</v>
      </c>
      <c r="G26" s="14">
        <v>20.92</v>
      </c>
      <c r="H26" s="14">
        <f ca="1">ROUND(INDIRECT(ADDRESS(ROW()+(0), COLUMN()+(-2), 1))*INDIRECT(ADDRESS(ROW()+(0), COLUMN()+(-1), 1)), 2)</f>
        <v>10.65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29.61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3</v>
      </c>
      <c r="G29" s="14">
        <f ca="1">ROUND(SUM(INDIRECT(ADDRESS(ROW()+(-2), COLUMN()+(1), 1)),INDIRECT(ADDRESS(ROW()+(-6), COLUMN()+(1), 1)),INDIRECT(ADDRESS(ROW()+(-9), COLUMN()+(1), 1))), 2)</f>
        <v>79.47</v>
      </c>
      <c r="H29" s="14">
        <f ca="1">ROUND(INDIRECT(ADDRESS(ROW()+(0), COLUMN()+(-2), 1))*INDIRECT(ADDRESS(ROW()+(0), COLUMN()+(-1), 1))/100, 2)</f>
        <v>2.38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81.85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