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<sst xmlns="http://schemas.openxmlformats.org/spreadsheetml/2006/main" count="56" uniqueCount="56">
  <si>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</si>
  <si>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FBC010</t>
  </si>
  <si>
    <t xml:space="preserve">m²</t>
  </si>
  <si>
    <t xml:space="preserve">Tabique de placas de cemento. Sistema "KNAUF".</t>
  </si>
  <si>
    <r>
      <rPr>
        <sz val="8.25"/>
        <color rgb="FF000000"/>
        <rFont val="Arial"/>
        <family val="2"/>
      </rPr>
      <t xml:space="preserve">Tabique sencillo W381.es "KNAUF" (12,5+50+12,5)/600 (50) (2 Aquapanel Indoor), de 75 mm de espesor total, formado por una estructura simple de perfiles de plancha de acero galvanizado de 50 mm de anchura, a base de parantes (elementos verticales) separados 600 mm entre sí, con disposición normal "N" y canales (elementos horizontales), a la que se atornillan dos placas en total (una placa tipo Aquapanel Indoor en cada cara, de 12,5 mm de espesor cada placa). Incluso banda acústica de dilatación autoadhesiva "KNAUF"; fijaciones para el anclaje de canales y parantes metálicos; tornillería para la fijación de las placas y pasta y cinta para el tratamiento de juntas. El precio incluye la resolución de encuentros y puntos singulares, pero no incluye el aislamiento a colocar entre los parantes.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</si>
  <si>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</si>
  <si>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</si>
  <si>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</si>
  <si>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</si>
  <si>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</si>
  <si>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</si>
  <si>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</si>
  <si>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mt12pck020b</t>
  </si>
  <si>
    <t xml:space="preserve">m</t>
  </si>
  <si>
    <t xml:space="preserve">Banda acústica de dilatación, autoadhesiva, de espuma de poliuretano de celdas cerradas "KNAUF", de 3,2 mm de espesor y 50 mm de anchura, resistencia térmica 0,10 m²K/W, conductividad térmica 0,032 W/(mK).</t>
  </si>
  <si>
    <t xml:space="preserve">mt12pak020j</t>
  </si>
  <si>
    <t xml:space="preserve">m</t>
  </si>
  <si>
    <t xml:space="preserve">Canal 50/40/0,7 mm GRC 0,7 "KNAUF" de acero Z4 (Z450) galvanizado especial, para sistema Aquapanel Indoor.</t>
  </si>
  <si>
    <t xml:space="preserve">mt12pak030va</t>
  </si>
  <si>
    <t xml:space="preserve">m</t>
  </si>
  <si>
    <t xml:space="preserve">Parante 50/50/0,7 mm GRC 0,7 "KNAUF" de acero Z4 (Z450) galvanizado especial, para sistema Aquapanel Indoor.</t>
  </si>
  <si>
    <t xml:space="preserve">mt12pak010r</t>
  </si>
  <si>
    <t xml:space="preserve">m²</t>
  </si>
  <si>
    <t xml:space="preserve">Placa de cemento Portland Aquapanel Indoor "KNAUF" de 12,5x1200x2400 mm, revestida con una capa de fibra de vidrio embebida en ambas caras.</t>
  </si>
  <si>
    <t xml:space="preserve">mt12pak040p</t>
  </si>
  <si>
    <t xml:space="preserve">Ud</t>
  </si>
  <si>
    <t xml:space="preserve">Tornillo autoperforante Aquapanel Maxi TN "KNAUF" 4,2x25.</t>
  </si>
  <si>
    <t xml:space="preserve">mt12psg220</t>
  </si>
  <si>
    <t xml:space="preserve">Ud</t>
  </si>
  <si>
    <t xml:space="preserve">Fijación compuesta por tarugo y tornillo 5x27.</t>
  </si>
  <si>
    <t xml:space="preserve">mt12pak110d</t>
  </si>
  <si>
    <t xml:space="preserve">Ud</t>
  </si>
  <si>
    <t xml:space="preserve">Cartucho de 310 cm³ de pegamento Indoor PU "KNAUF".</t>
  </si>
  <si>
    <t xml:space="preserve">mt12pak080d</t>
  </si>
  <si>
    <t xml:space="preserve">kg</t>
  </si>
  <si>
    <t xml:space="preserve">Imprimación superficial Aquapanel Indoor "KNAUF".</t>
  </si>
  <si>
    <t xml:space="preserve">mt12pck010a</t>
  </si>
  <si>
    <t xml:space="preserve">m</t>
  </si>
  <si>
    <t xml:space="preserve">Cinta microperforada de papel "KNAUF" de 50 mm de anchura.</t>
  </si>
  <si>
    <t xml:space="preserve">mt12pak090i</t>
  </si>
  <si>
    <t xml:space="preserve">kg</t>
  </si>
  <si>
    <t xml:space="preserve">Mortero Aquapanel Indoor "KNAUF", color blanco.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</si>
  <si>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</si>
  <si>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</si>
  <si>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</si>
  <si>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</si>
  <si>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Operario en mamparas y sistemas de placas.</t>
  </si>
  <si>
    <t xml:space="preserve">mo100</t>
  </si>
  <si>
    <t xml:space="preserve">h</t>
  </si>
  <si>
    <t xml:space="preserve">Oficial en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</si>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</sst>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3.61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0.9</v>
      </c>
      <c r="H10" s="12">
        <f ca="1">ROUND(INDIRECT(ADDRESS(ROW()+(0), COLUMN()+(-2), 1))*INDIRECT(ADDRESS(ROW()+(0), COLUMN()+(-1), 1)), 2)</f>
        <v>1.08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10.27</v>
      </c>
      <c r="H11" s="12">
        <f ca="1">ROUND(INDIRECT(ADDRESS(ROW()+(0), COLUMN()+(-2), 1))*INDIRECT(ADDRESS(ROW()+(0), COLUMN()+(-1), 1)), 2)</f>
        <v>7.19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12.22</v>
      </c>
      <c r="H12" s="12">
        <f ca="1">ROUND(INDIRECT(ADDRESS(ROW()+(0), COLUMN()+(-2), 1))*INDIRECT(ADDRESS(ROW()+(0), COLUMN()+(-1), 1)), 2)</f>
        <v>24.44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67.43</v>
      </c>
      <c r="H13" s="12">
        <f ca="1">ROUND(INDIRECT(ADDRESS(ROW()+(0), COLUMN()+(-2), 1))*INDIRECT(ADDRESS(ROW()+(0), COLUMN()+(-1), 1)), 2)</f>
        <v>134.86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34</v>
      </c>
      <c r="G14" s="12">
        <v>0.11</v>
      </c>
      <c r="H14" s="12">
        <f ca="1">ROUND(INDIRECT(ADDRESS(ROW()+(0), COLUMN()+(-2), 1))*INDIRECT(ADDRESS(ROW()+(0), COLUMN()+(-1), 1)), 2)</f>
        <v>3.74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1.6</v>
      </c>
      <c r="G15" s="12">
        <v>0.24</v>
      </c>
      <c r="H15" s="12">
        <f ca="1">ROUND(INDIRECT(ADDRESS(ROW()+(0), COLUMN()+(-2), 1))*INDIRECT(ADDRESS(ROW()+(0), COLUMN()+(-1), 1)), 2)</f>
        <v>0.38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1.2</v>
      </c>
      <c r="G16" s="12">
        <v>33.95</v>
      </c>
      <c r="H16" s="12">
        <f ca="1">ROUND(INDIRECT(ADDRESS(ROW()+(0), COLUMN()+(-2), 1))*INDIRECT(ADDRESS(ROW()+(0), COLUMN()+(-1), 1)), 2)</f>
        <v>40.74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</v>
      </c>
      <c r="G17" s="12">
        <v>20.7</v>
      </c>
      <c r="H17" s="12">
        <f ca="1">ROUND(INDIRECT(ADDRESS(ROW()+(0), COLUMN()+(-2), 1))*INDIRECT(ADDRESS(ROW()+(0), COLUMN()+(-1), 1)), 2)</f>
        <v>2.07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3.2</v>
      </c>
      <c r="G18" s="12">
        <v>0.16</v>
      </c>
      <c r="H18" s="12">
        <f ca="1">ROUND(INDIRECT(ADDRESS(ROW()+(0), COLUMN()+(-2), 1))*INDIRECT(ADDRESS(ROW()+(0), COLUMN()+(-1), 1)), 2)</f>
        <v>0.51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7</v>
      </c>
      <c r="G19" s="14">
        <v>8.98</v>
      </c>
      <c r="H19" s="14">
        <f ca="1">ROUND(INDIRECT(ADDRESS(ROW()+(0), COLUMN()+(-2), 1))*INDIRECT(ADDRESS(ROW()+(0), COLUMN()+(-1), 1)), 2)</f>
        <v>62.86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277.87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0.321</v>
      </c>
      <c r="G22" s="12">
        <v>32.35</v>
      </c>
      <c r="H22" s="12">
        <f ca="1">ROUND(INDIRECT(ADDRESS(ROW()+(0), COLUMN()+(-2), 1))*INDIRECT(ADDRESS(ROW()+(0), COLUMN()+(-1), 1)), 2)</f>
        <v>10.38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0.321</v>
      </c>
      <c r="G23" s="14">
        <v>21.86</v>
      </c>
      <c r="H23" s="14">
        <f ca="1">ROUND(INDIRECT(ADDRESS(ROW()+(0), COLUMN()+(-2), 1))*INDIRECT(ADDRESS(ROW()+(0), COLUMN()+(-1), 1)), 2)</f>
        <v>7.02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17.4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295.27</v>
      </c>
      <c r="H26" s="14">
        <f ca="1">ROUND(INDIRECT(ADDRESS(ROW()+(0), COLUMN()+(-2), 1))*INDIRECT(ADDRESS(ROW()+(0), COLUMN()+(-1), 1))/100, 2)</f>
        <v>5.91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301.18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