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<sst xmlns="http://schemas.openxmlformats.org/spreadsheetml/2006/main" count="71" uniqueCount="71">
  <si>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</si>
  <si>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FBY080</t>
  </si>
  <si>
    <t xml:space="preserve">m²</t>
  </si>
  <si>
    <t xml:space="preserve">Tabique de placas de yeso laminado, para cerramiento de hueco de ascensor. Sistema "PLACO".</t>
  </si>
  <si>
    <r>
      <rPr>
        <sz val="8.25"/>
        <color rgb="FF000000"/>
        <rFont val="Arial"/>
        <family val="2"/>
      </rPr>
      <t xml:space="preserve">Cerramiento de hueco de ascensor mediante el sistema Shaftwall EI 120 "PLACO" de tabique múltiple, con una resistencia al fuego de 120 minutos, de 4,50 m de altura máxima y 105 mm de espesor total, con nivel de calidad del acabado estándar (Q2), formado por una estructura simple, de perfiles de plancha de acero galvanizado de 60 mm de anchura, a base de canales (elementos horizontales) 62SC55, 62C50 y 62J70, parantes (elementos verticales) 60I70, separados 600 mm entre sí y perfiles de fijación G102, a la que se atornillan cuatro placas en total una placa Coreboard en una cara y tres placas cortafuegos (PPF) en la otra cara. Incluso banda cortafuegos Firestrip; fijaciones para el anclaje de canales y parantes metálicos; sellador Sealant; tornillería para la fijación de las placas; cinta de papel con refuerzo metálico "PLACO" y pasta y cinta para el tratamiento de juntas. El precio incluye la resolución de encuentros y puntos singulares, pero no incluye el aislamiento a colocar entre los parantes.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</si>
  <si>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</si>
  <si>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</si>
  <si>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</si>
  <si>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</si>
  <si>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</si>
  <si>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</si>
  <si>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</si>
  <si>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mt12sap020a</t>
  </si>
  <si>
    <t xml:space="preserve">m</t>
  </si>
  <si>
    <t xml:space="preserve">Canal de perfil de acero galvanizado, 60SC55 "PLACO", fabricado mediante laminación en frío, 60x30 mm de sección y 0,6 mm de espesor.</t>
  </si>
  <si>
    <t xml:space="preserve">mt12sap020b</t>
  </si>
  <si>
    <t xml:space="preserve">m</t>
  </si>
  <si>
    <t xml:space="preserve">Canal de perfil de acero galvanizado, 62C50 "PLACO", fabricado mediante laminación en frío, 60x30 mm de sección y 0,5 mm de espesor.</t>
  </si>
  <si>
    <t xml:space="preserve">mt12sap020c</t>
  </si>
  <si>
    <t xml:space="preserve">m</t>
  </si>
  <si>
    <t xml:space="preserve">Canal de perfil de acero galvanizado, 62JC70 "PLACO", fabricado mediante laminación en frío, 62x70 mm de sección y 0,7 mm de espesor.</t>
  </si>
  <si>
    <t xml:space="preserve">mt12sap030a</t>
  </si>
  <si>
    <t xml:space="preserve">m</t>
  </si>
  <si>
    <t xml:space="preserve">Parante de perfil de acero galvanizado, 60I70 "PLACO", fabricado mediante laminación en frío, 60x38 mm de sección y 0,7 mm de espesor.</t>
  </si>
  <si>
    <t xml:space="preserve">mt12plj040a</t>
  </si>
  <si>
    <t xml:space="preserve">m</t>
  </si>
  <si>
    <t xml:space="preserve">Banda cortafuegos Firestrip "PLACO", suministrada en rollos de 3,6 m de longitud.</t>
  </si>
  <si>
    <t xml:space="preserve">mt12sap010a</t>
  </si>
  <si>
    <t xml:space="preserve">m²</t>
  </si>
  <si>
    <t xml:space="preserve">Placa de yeso laminado DFH1 / - 600 / 3000 / 19 / con los bordes longitudinales cuadrados, Coreboard "PLACO", formada por un alma de yeso de origen natural embutida e íntimamente ligada a dos láminas de cartón fuerte.</t>
  </si>
  <si>
    <t xml:space="preserve">mt12sap040a</t>
  </si>
  <si>
    <t xml:space="preserve">m</t>
  </si>
  <si>
    <t xml:space="preserve">Perfil de fijación de acero galvanizado, G102 "PLACO", fabricado mediante laminación en frío, 35x15 mm de sección y 0,4 mm de espesor.</t>
  </si>
  <si>
    <t xml:space="preserve">mt12sap050a</t>
  </si>
  <si>
    <t xml:space="preserve">m</t>
  </si>
  <si>
    <t xml:space="preserve">Perfil angular de acero galvanizado, GA3 "PLACO", fabricado mediante laminación en frío, 32x19 mm de sección y 0,7 mm de espesor.</t>
  </si>
  <si>
    <t xml:space="preserve">mt12sap060a</t>
  </si>
  <si>
    <t xml:space="preserve">Ud</t>
  </si>
  <si>
    <t xml:space="preserve">Cartucho de 600 cm³ de sellador, Sealant "PLACO", para el sellado de encuentros de los perfiles con los paramentos.</t>
  </si>
  <si>
    <t xml:space="preserve">mt12plk010gfocd</t>
  </si>
  <si>
    <t xml:space="preserve">m²</t>
  </si>
  <si>
    <t xml:space="preserve">Placa de yeso laminado DF / - 1200 / 2500 / 15 / con los bordes longitudinales afinados, Placoflam PPF 15 "PLACO", formada por un alma de yeso de origen natural embutida e íntimamente ligada a dos láminas de cartón fuerte, reforzada por la inclusión en la masa de fibra de vidrio de hilo corto no tejido para mejorar su cohesión a temperaturas altas.</t>
  </si>
  <si>
    <t xml:space="preserve">mt12plt010a</t>
  </si>
  <si>
    <t xml:space="preserve">Ud</t>
  </si>
  <si>
    <t xml:space="preserve">Tornillo autorroscante TTPC 25 "PLACO", con cabeza de trompeta, de 25 mm de longitud, para instalación de placas de yeso laminado sobre perfiles de espesor inferior a 6 mm.</t>
  </si>
  <si>
    <t xml:space="preserve">mt12plt010d</t>
  </si>
  <si>
    <t xml:space="preserve">Ud</t>
  </si>
  <si>
    <t xml:space="preserve">Tornillo autorroscante TTPC 45 "PLACO", con cabeza de trompeta, de 45 mm de longitud, para instalación de placas de yeso laminado sobre perfiles de espesor inferior a 6 mm.</t>
  </si>
  <si>
    <t xml:space="preserve">mt12plt010e</t>
  </si>
  <si>
    <t xml:space="preserve">Ud</t>
  </si>
  <si>
    <t xml:space="preserve">Tornillo autorroscante TTPC 55 "PLACO", con cabeza de trompeta, de 55 mm de longitud, para instalación de placas de yeso laminado sobre perfiles de espesor inferior a 6 mm.</t>
  </si>
  <si>
    <t xml:space="preserve">mt12plj010a</t>
  </si>
  <si>
    <t xml:space="preserve">m</t>
  </si>
  <si>
    <t xml:space="preserve">Cinta microperforada de papel "PLACO", de 50 mm de anchura, para acabado de juntas de placas de yeso laminado.</t>
  </si>
  <si>
    <t xml:space="preserve">mt12plm010a</t>
  </si>
  <si>
    <t xml:space="preserve">kg</t>
  </si>
  <si>
    <t xml:space="preserve">Pasta de secado en polvo SN "PLACO"; Euroclase A2-s1, d0 de reacción al fuego, rango de temperatura de trabajo de 5 a 30°C, para aplicación manual con cinta de juntas; para el tratamiento de las juntas de las placas de yeso laminado.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</si>
  <si>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</si>
  <si>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</si>
  <si>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</si>
  <si>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</si>
  <si>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Operario en mamparas y sistemas de placas.</t>
  </si>
  <si>
    <t xml:space="preserve">mo100</t>
  </si>
  <si>
    <t xml:space="preserve">h</t>
  </si>
  <si>
    <t xml:space="preserve">Oficial en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</si>
  <si>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</si>
  <si>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</si>
  <si>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</si>
  <si>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</si>
  <si>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16,34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</si>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</sst>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19" customWidth="1"/>
    <col min="4" max="4" width="7.65" customWidth="1"/>
    <col min="5" max="5" width="71.57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0.51</v>
      </c>
      <c r="G10" s="12">
        <v>9.62</v>
      </c>
      <c r="H10" s="12">
        <f ca="1">ROUND(INDIRECT(ADDRESS(ROW()+(0), COLUMN()+(-2), 1))*INDIRECT(ADDRESS(ROW()+(0), COLUMN()+(-1), 1)), 2)</f>
        <v>4.91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0.26</v>
      </c>
      <c r="G11" s="12">
        <v>8.51</v>
      </c>
      <c r="H11" s="12">
        <f ca="1">ROUND(INDIRECT(ADDRESS(ROW()+(0), COLUMN()+(-2), 1))*INDIRECT(ADDRESS(ROW()+(0), COLUMN()+(-1), 1)), 2)</f>
        <v>2.21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0.26</v>
      </c>
      <c r="G12" s="12">
        <v>18.15</v>
      </c>
      <c r="H12" s="12">
        <f ca="1">ROUND(INDIRECT(ADDRESS(ROW()+(0), COLUMN()+(-2), 1))*INDIRECT(ADDRESS(ROW()+(0), COLUMN()+(-1), 1)), 2)</f>
        <v>4.72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1.58</v>
      </c>
      <c r="G13" s="12">
        <v>18.89</v>
      </c>
      <c r="H13" s="12">
        <f ca="1">ROUND(INDIRECT(ADDRESS(ROW()+(0), COLUMN()+(-2), 1))*INDIRECT(ADDRESS(ROW()+(0), COLUMN()+(-1), 1)), 2)</f>
        <v>29.85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1.03</v>
      </c>
      <c r="G14" s="12">
        <v>13.98</v>
      </c>
      <c r="H14" s="12">
        <f ca="1">ROUND(INDIRECT(ADDRESS(ROW()+(0), COLUMN()+(-2), 1))*INDIRECT(ADDRESS(ROW()+(0), COLUMN()+(-1), 1)), 2)</f>
        <v>14.4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76.68</v>
      </c>
      <c r="H15" s="12">
        <f ca="1">ROUND(INDIRECT(ADDRESS(ROW()+(0), COLUMN()+(-2), 1))*INDIRECT(ADDRESS(ROW()+(0), COLUMN()+(-1), 1)), 2)</f>
        <v>84.35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3.5</v>
      </c>
      <c r="G16" s="12">
        <v>4.09</v>
      </c>
      <c r="H16" s="12">
        <f ca="1">ROUND(INDIRECT(ADDRESS(ROW()+(0), COLUMN()+(-2), 1))*INDIRECT(ADDRESS(ROW()+(0), COLUMN()+(-1), 1)), 2)</f>
        <v>14.32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0.26</v>
      </c>
      <c r="G17" s="12">
        <v>7.04</v>
      </c>
      <c r="H17" s="12">
        <f ca="1">ROUND(INDIRECT(ADDRESS(ROW()+(0), COLUMN()+(-2), 1))*INDIRECT(ADDRESS(ROW()+(0), COLUMN()+(-1), 1)), 2)</f>
        <v>1.83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0.06</v>
      </c>
      <c r="G18" s="12">
        <v>35.29</v>
      </c>
      <c r="H18" s="12">
        <f ca="1">ROUND(INDIRECT(ADDRESS(ROW()+(0), COLUMN()+(-2), 1))*INDIRECT(ADDRESS(ROW()+(0), COLUMN()+(-1), 1)), 2)</f>
        <v>2.12</v>
      </c>
    </row>
    <row r="19" spans="1:8" ht="55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3.26</v>
      </c>
      <c r="G19" s="12">
        <v>31.6</v>
      </c>
      <c r="H19" s="12">
        <f ca="1">ROUND(INDIRECT(ADDRESS(ROW()+(0), COLUMN()+(-2), 1))*INDIRECT(ADDRESS(ROW()+(0), COLUMN()+(-1), 1)), 2)</f>
        <v>103.02</v>
      </c>
    </row>
    <row r="20" spans="1:8" ht="34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15.75</v>
      </c>
      <c r="G20" s="12">
        <v>0.05</v>
      </c>
      <c r="H20" s="12">
        <f ca="1">ROUND(INDIRECT(ADDRESS(ROW()+(0), COLUMN()+(-2), 1))*INDIRECT(ADDRESS(ROW()+(0), COLUMN()+(-1), 1)), 2)</f>
        <v>0.79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15.75</v>
      </c>
      <c r="G21" s="12">
        <v>0.08</v>
      </c>
      <c r="H21" s="12">
        <f ca="1">ROUND(INDIRECT(ADDRESS(ROW()+(0), COLUMN()+(-2), 1))*INDIRECT(ADDRESS(ROW()+(0), COLUMN()+(-1), 1)), 2)</f>
        <v>1.26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15.75</v>
      </c>
      <c r="G22" s="12">
        <v>0.1</v>
      </c>
      <c r="H22" s="12">
        <f ca="1">ROUND(INDIRECT(ADDRESS(ROW()+(0), COLUMN()+(-2), 1))*INDIRECT(ADDRESS(ROW()+(0), COLUMN()+(-1), 1)), 2)</f>
        <v>1.58</v>
      </c>
    </row>
    <row r="23" spans="1:8" ht="24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6</v>
      </c>
      <c r="G23" s="12">
        <v>0.21</v>
      </c>
      <c r="H23" s="12">
        <f ca="1">ROUND(INDIRECT(ADDRESS(ROW()+(0), COLUMN()+(-2), 1))*INDIRECT(ADDRESS(ROW()+(0), COLUMN()+(-1), 1)), 2)</f>
        <v>1.26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3">
        <v>2.04</v>
      </c>
      <c r="G24" s="14">
        <v>4.32</v>
      </c>
      <c r="H24" s="14">
        <f ca="1">ROUND(INDIRECT(ADDRESS(ROW()+(0), COLUMN()+(-2), 1))*INDIRECT(ADDRESS(ROW()+(0), COLUMN()+(-1), 1)), 2)</f>
        <v>8.81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275.43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1">
        <v>0.793</v>
      </c>
      <c r="G27" s="12">
        <v>33.77</v>
      </c>
      <c r="H27" s="12">
        <f ca="1">ROUND(INDIRECT(ADDRESS(ROW()+(0), COLUMN()+(-2), 1))*INDIRECT(ADDRESS(ROW()+(0), COLUMN()+(-1), 1)), 2)</f>
        <v>26.78</v>
      </c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0.793</v>
      </c>
      <c r="G28" s="14">
        <v>22.82</v>
      </c>
      <c r="H28" s="14">
        <f ca="1">ROUND(INDIRECT(ADDRESS(ROW()+(0), COLUMN()+(-2), 1))*INDIRECT(ADDRESS(ROW()+(0), COLUMN()+(-1), 1)), 2)</f>
        <v>18.1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1))), 2)</f>
        <v>44.88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19"/>
      <c r="D31" s="20" t="s">
        <v>67</v>
      </c>
      <c r="E31" s="19" t="s">
        <v>68</v>
      </c>
      <c r="F31" s="13">
        <v>2</v>
      </c>
      <c r="G31" s="14">
        <f ca="1">ROUND(SUM(INDIRECT(ADDRESS(ROW()+(-2), COLUMN()+(1), 1)),INDIRECT(ADDRESS(ROW()+(-6), COLUMN()+(1), 1))), 2)</f>
        <v>320.31</v>
      </c>
      <c r="H31" s="14">
        <f ca="1">ROUND(INDIRECT(ADDRESS(ROW()+(0), COLUMN()+(-2), 1))*INDIRECT(ADDRESS(ROW()+(0), COLUMN()+(-1), 1))/100, 2)</f>
        <v>6.41</v>
      </c>
    </row>
    <row r="32" spans="1:8" ht="13.50" thickBot="1" customHeight="1">
      <c r="A32" s="21" t="s">
        <v>69</v>
      </c>
      <c r="B32" s="21"/>
      <c r="C32" s="21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1)),INDIRECT(ADDRESS(ROW()+(-7), COLUMN()+(0), 1))), 2)</f>
        <v>326.72</v>
      </c>
    </row>
  </sheetData>
  <mergeCells count="3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F25:G25"/>
    <mergeCell ref="A26:C26"/>
    <mergeCell ref="E26:F26"/>
    <mergeCell ref="A27:C27"/>
    <mergeCell ref="A28:C28"/>
    <mergeCell ref="A29:C29"/>
    <mergeCell ref="F29:G29"/>
    <mergeCell ref="A30:C30"/>
    <mergeCell ref="E30:F30"/>
    <mergeCell ref="A31:C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