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<sst xmlns="http://schemas.openxmlformats.org/spreadsheetml/2006/main" count="44" uniqueCount="44">
  <si>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</si>
  <si>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</si>
  <si>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</si>
  <si>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Contramarco de ventana de aluminio.</t>
  </si>
  <si>
    <t xml:space="preserve">Carpintería de aluminio, acabado en anodizado natural, para conformado de contramarco de ventana practicable de una hoja de persianas fijas, de 50x150 cm, gama básica, colocada en ventana.</t>
  </si>
  <si>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</si>
  <si>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</si>
  <si>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</si>
  <si>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</si>
  <si>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</si>
  <si>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</si>
  <si>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</si>
  <si>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</si>
  <si>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</si>
  <si>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</si>
  <si>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</si>
  <si>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</si>
  <si>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</si>
  <si>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</si>
  <si>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</si>
  <si>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</si>
  <si>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</si>
  <si>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persiana terminal en sistemas de contramarcos de ventanas, gama básica, con el certificado de calidad EWAA-EURAS (QUALANOD).</t>
  </si>
  <si>
    <t xml:space="preserve">mt25dcg090a</t>
  </si>
  <si>
    <t xml:space="preserve">m</t>
  </si>
  <si>
    <t xml:space="preserve">Perfil de aluminio anodizado natural, para conformado de persiana fija en sistemas de contramarcos de ventanas, gama básica, con el certificado de calidad EWAA-EURAS (QUALANOD).</t>
  </si>
  <si>
    <t xml:space="preserve">mt25pfx200ea</t>
  </si>
  <si>
    <t xml:space="preserve">Ud</t>
  </si>
  <si>
    <t xml:space="preserve">Kit compuesto por escuadras, tapas de condensación y salida de agua, y herrería de ventana practicable de apertura hacia el interior de una hoja.</t>
  </si>
  <si>
    <t xml:space="preserve">mt15sja100</t>
  </si>
  <si>
    <t xml:space="preserve">Ud</t>
  </si>
  <si>
    <t xml:space="preserve">Cartucho de fragua de silicona neutra.</t>
  </si>
  <si>
    <t xml:space="preserve">mo017</t>
  </si>
  <si>
    <t xml:space="preserve">h</t>
  </si>
  <si>
    <t xml:space="preserve">Operario carpintero metálico.</t>
  </si>
  <si>
    <t xml:space="preserve">mo057</t>
  </si>
  <si>
    <t xml:space="preserve">h</t>
  </si>
  <si>
    <t xml:space="preserve">Oficial carpintero metálico.</t>
  </si>
  <si>
    <t xml:space="preserve">%</t>
  </si>
  <si>
    <t xml:space="preserve">Medios auxiliares</t>
  </si>
  <si>
    <t xml:space="preserve">%</t>
  </si>
  <si>
    <t xml:space="preserve">Costes indirectos</t>
  </si>
  <si>
    <t xml:space="preserve">Coste de mantenimiento decenal: S/. 69,64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</si>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</sst>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4.23" customWidth="1"/>
    <col min="3" max="3" width="7.72" customWidth="1"/>
    <col min="4" max="4" width="59.60" customWidth="1"/>
    <col min="5" max="5" width="7.14" customWidth="1"/>
    <col min="6" max="6" width="11.07" customWidth="1"/>
    <col min="7" max="7" width="2.48" customWidth="1"/>
    <col min="8" max="8" width="2.77" customWidth="1"/>
    <col min="9" max="9" width="5.25" customWidth="1"/>
    <col min="10" max="10" width="5.10"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40.80" thickBot="1" customHeight="1">
      <c r="A8" s="10" t="s">
        <v>11</v>
      </c>
      <c r="B8" s="12" t="s">
        <v>12</v>
      </c>
      <c r="C8" s="10" t="s">
        <v>13</v>
      </c>
      <c r="D8" s="10"/>
      <c r="E8" s="14">
        <v>4.000000</v>
      </c>
      <c r="F8" s="16">
        <v>13.570000</v>
      </c>
      <c r="G8" s="16"/>
      <c r="H8" s="16">
        <f ca="1">ROUND(INDIRECT(ADDRESS(ROW()+(0), COLUMN()+(-3), 1))*INDIRECT(ADDRESS(ROW()+(0), COLUMN()+(-2), 1)), 2)</f>
        <v>54.280000</v>
      </c>
      <c r="I8" s="16"/>
      <c r="J8" s="16"/>
    </row>
    <row r="9" spans="1:10" ht="40.80" thickBot="1" customHeight="1">
      <c r="A9" s="17" t="s">
        <v>14</v>
      </c>
      <c r="B9" s="18" t="s">
        <v>15</v>
      </c>
      <c r="C9" s="17" t="s">
        <v>16</v>
      </c>
      <c r="D9" s="17"/>
      <c r="E9" s="19">
        <v>3.800000</v>
      </c>
      <c r="F9" s="20">
        <v>14.080000</v>
      </c>
      <c r="G9" s="20"/>
      <c r="H9" s="20">
        <f ca="1">ROUND(INDIRECT(ADDRESS(ROW()+(0), COLUMN()+(-3), 1))*INDIRECT(ADDRESS(ROW()+(0), COLUMN()+(-2), 1)), 2)</f>
        <v>53.500000</v>
      </c>
      <c r="I9" s="20"/>
      <c r="J9" s="20"/>
    </row>
    <row r="10" spans="1:10" ht="31.20" thickBot="1" customHeight="1">
      <c r="A10" s="17" t="s">
        <v>17</v>
      </c>
      <c r="B10" s="18" t="s">
        <v>18</v>
      </c>
      <c r="C10" s="17" t="s">
        <v>19</v>
      </c>
      <c r="D10" s="17"/>
      <c r="E10" s="19">
        <v>0.640000</v>
      </c>
      <c r="F10" s="20">
        <v>5.320000</v>
      </c>
      <c r="G10" s="20"/>
      <c r="H10" s="20">
        <f ca="1">ROUND(INDIRECT(ADDRESS(ROW()+(0), COLUMN()+(-3), 1))*INDIRECT(ADDRESS(ROW()+(0), COLUMN()+(-2), 1)), 2)</f>
        <v>3.400000</v>
      </c>
      <c r="I10" s="20"/>
      <c r="J10" s="20"/>
    </row>
    <row r="11" spans="1:10" ht="31.20" thickBot="1" customHeight="1">
      <c r="A11" s="17" t="s">
        <v>20</v>
      </c>
      <c r="B11" s="18" t="s">
        <v>21</v>
      </c>
      <c r="C11" s="17" t="s">
        <v>22</v>
      </c>
      <c r="D11" s="17"/>
      <c r="E11" s="19">
        <v>0.640000</v>
      </c>
      <c r="F11" s="20">
        <v>10.510000</v>
      </c>
      <c r="G11" s="20"/>
      <c r="H11" s="20">
        <f ca="1">ROUND(INDIRECT(ADDRESS(ROW()+(0), COLUMN()+(-3), 1))*INDIRECT(ADDRESS(ROW()+(0), COLUMN()+(-2), 1)), 2)</f>
        <v>6.730000</v>
      </c>
      <c r="I11" s="20"/>
      <c r="J11" s="20"/>
    </row>
    <row r="12" spans="1:10" ht="31.20" thickBot="1" customHeight="1">
      <c r="A12" s="17" t="s">
        <v>23</v>
      </c>
      <c r="B12" s="18" t="s">
        <v>24</v>
      </c>
      <c r="C12" s="17" t="s">
        <v>25</v>
      </c>
      <c r="D12" s="17"/>
      <c r="E12" s="19">
        <v>11.520000</v>
      </c>
      <c r="F12" s="20">
        <v>7.700000</v>
      </c>
      <c r="G12" s="20"/>
      <c r="H12" s="20">
        <f ca="1">ROUND(INDIRECT(ADDRESS(ROW()+(0), COLUMN()+(-3), 1))*INDIRECT(ADDRESS(ROW()+(0), COLUMN()+(-2), 1)), 2)</f>
        <v>88.700000</v>
      </c>
      <c r="I12" s="20"/>
      <c r="J12" s="20"/>
    </row>
    <row r="13" spans="1:10" ht="21.60" thickBot="1" customHeight="1">
      <c r="A13" s="17" t="s">
        <v>26</v>
      </c>
      <c r="B13" s="18" t="s">
        <v>27</v>
      </c>
      <c r="C13" s="17" t="s">
        <v>28</v>
      </c>
      <c r="D13" s="17"/>
      <c r="E13" s="19">
        <v>1.000000</v>
      </c>
      <c r="F13" s="20">
        <v>44.300000</v>
      </c>
      <c r="G13" s="20"/>
      <c r="H13" s="20">
        <f ca="1">ROUND(INDIRECT(ADDRESS(ROW()+(0), COLUMN()+(-3), 1))*INDIRECT(ADDRESS(ROW()+(0), COLUMN()+(-2), 1)), 2)</f>
        <v>44.300000</v>
      </c>
      <c r="I13" s="20"/>
      <c r="J13" s="20"/>
    </row>
    <row r="14" spans="1:10" ht="12.00" thickBot="1" customHeight="1">
      <c r="A14" s="17" t="s">
        <v>29</v>
      </c>
      <c r="B14" s="18" t="s">
        <v>30</v>
      </c>
      <c r="C14" s="17" t="s">
        <v>31</v>
      </c>
      <c r="D14" s="17"/>
      <c r="E14" s="19">
        <v>0.140000</v>
      </c>
      <c r="F14" s="20">
        <v>13.410000</v>
      </c>
      <c r="G14" s="20"/>
      <c r="H14" s="20">
        <f ca="1">ROUND(INDIRECT(ADDRESS(ROW()+(0), COLUMN()+(-3), 1))*INDIRECT(ADDRESS(ROW()+(0), COLUMN()+(-2), 1)), 2)</f>
        <v>1.880000</v>
      </c>
      <c r="I14" s="20"/>
      <c r="J14" s="20"/>
    </row>
    <row r="15" spans="1:10" ht="12.00" thickBot="1" customHeight="1">
      <c r="A15" s="17" t="s">
        <v>32</v>
      </c>
      <c r="B15" s="18" t="s">
        <v>33</v>
      </c>
      <c r="C15" s="17" t="s">
        <v>34</v>
      </c>
      <c r="D15" s="17"/>
      <c r="E15" s="19">
        <v>1.186000</v>
      </c>
      <c r="F15" s="20">
        <v>16.510000</v>
      </c>
      <c r="G15" s="20"/>
      <c r="H15" s="20">
        <f ca="1">ROUND(INDIRECT(ADDRESS(ROW()+(0), COLUMN()+(-3), 1))*INDIRECT(ADDRESS(ROW()+(0), COLUMN()+(-2), 1)), 2)</f>
        <v>19.580000</v>
      </c>
      <c r="I15" s="20"/>
      <c r="J15" s="20"/>
    </row>
    <row r="16" spans="1:10" ht="12.00" thickBot="1" customHeight="1">
      <c r="A16" s="17" t="s">
        <v>35</v>
      </c>
      <c r="B16" s="21" t="s">
        <v>36</v>
      </c>
      <c r="C16" s="22" t="s">
        <v>37</v>
      </c>
      <c r="D16" s="22"/>
      <c r="E16" s="23">
        <v>1.186000</v>
      </c>
      <c r="F16" s="24">
        <v>13.340000</v>
      </c>
      <c r="G16" s="24"/>
      <c r="H16" s="24">
        <f ca="1">ROUND(INDIRECT(ADDRESS(ROW()+(0), COLUMN()+(-3), 1))*INDIRECT(ADDRESS(ROW()+(0), COLUMN()+(-2), 1)), 2)</f>
        <v>15.820000</v>
      </c>
      <c r="I16" s="24"/>
      <c r="J16" s="24"/>
    </row>
    <row r="17" spans="1:10" ht="12.00" thickBot="1" customHeight="1">
      <c r="A17" s="17"/>
      <c r="B17" s="12" t="s">
        <v>38</v>
      </c>
      <c r="C17" s="10" t="s">
        <v>39</v>
      </c>
      <c r="D17" s="10"/>
      <c r="E17" s="14">
        <v>2.000000</v>
      </c>
      <c r="F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288.190000</v>
      </c>
      <c r="G17" s="16"/>
      <c r="H17" s="16">
        <f ca="1">ROUND(INDIRECT(ADDRESS(ROW()+(0), COLUMN()+(-3), 1))*INDIRECT(ADDRESS(ROW()+(0), COLUMN()+(-2), 1))/100, 2)</f>
        <v>5.760000</v>
      </c>
      <c r="I17" s="16"/>
      <c r="J17" s="16"/>
    </row>
    <row r="18" spans="1:10" ht="12.00" thickBot="1" customHeight="1">
      <c r="A18" s="22"/>
      <c r="B18" s="21" t="s">
        <v>40</v>
      </c>
      <c r="C18" s="22" t="s">
        <v>41</v>
      </c>
      <c r="D18" s="22"/>
      <c r="E18" s="23">
        <v>3.000000</v>
      </c>
      <c r="F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293.950000</v>
      </c>
      <c r="G18" s="24"/>
      <c r="H18" s="24">
        <f ca="1">ROUND(INDIRECT(ADDRESS(ROW()+(0), COLUMN()+(-3), 1))*INDIRECT(ADDRESS(ROW()+(0), COLUMN()+(-2), 1))/100, 2)</f>
        <v>8.820000</v>
      </c>
      <c r="I18" s="24"/>
      <c r="J18" s="24"/>
    </row>
    <row r="19" spans="1:10" ht="12.00" thickBot="1" customHeight="1">
      <c r="A19" s="6" t="s">
        <v>42</v>
      </c>
      <c r="B19" s="7"/>
      <c r="C19" s="7"/>
      <c r="D19" s="7"/>
      <c r="E19" s="25"/>
      <c r="F19" s="6" t="s">
        <v>43</v>
      </c>
      <c r="G19" s="6"/>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302.770000</v>
      </c>
      <c r="I19" s="26"/>
      <c r="J19" s="26"/>
    </row>
  </sheetData>
  <mergeCells count="44">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C14:D14"/>
    <mergeCell ref="F14:G14"/>
    <mergeCell ref="H14:J14"/>
    <mergeCell ref="C15:D15"/>
    <mergeCell ref="F15:G15"/>
    <mergeCell ref="H15:J15"/>
    <mergeCell ref="C16:D16"/>
    <mergeCell ref="F16:G16"/>
    <mergeCell ref="H16:J16"/>
    <mergeCell ref="C17:D17"/>
    <mergeCell ref="F17:G17"/>
    <mergeCell ref="H17:J17"/>
    <mergeCell ref="C18:D18"/>
    <mergeCell ref="F18:G18"/>
    <mergeCell ref="H18:J18"/>
    <mergeCell ref="A19:D19"/>
    <mergeCell ref="F19:G19"/>
    <mergeCell ref="H19:J19"/>
  </mergeCells>
  <pageMargins left="0.620079" right="0.472441" top="0.472441" bottom="0.472441" header="0.0" footer="0.0"/>
  <pageSetup paperSize="9" orientation="portrait"/>
  <rowBreaks count="0" manualBreakCount="0">
    </rowBreaks>
</worksheet>
</file>