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<sst xmlns="http://schemas.openxmlformats.org/spreadsheetml/2006/main" count="110" uniqueCount="110">
  <si>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</si>
  <si>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</si>
  <si>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</si>
  <si>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</si>
  <si>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parantes verticales de 100/50/1 mm GRC 1 con una modulación de 400 mm y disposición normal "N"; AISLAMIENTO EXTERIOR: panel rígido de lana mineral, no revestido de doble densidad, de 90 mm de espesor, resistencia térmica 2,6 m²K/W, conductividad térmica 0,034 W/(mK), colocado entre los parantes de la estructura portante; PLACA EXTERIOR: placa de cemento Portland Aquapanel Outdoor "KNAUF" de 12,5x1200x2400 mm, revestida con una capa de fibra de vidrio embebida en ambas caras; ESTRUCTURA INTERIOR: estructura metálica de acero galvanizado de canales horizontales de 48/30 y parantes verticales de 48/35 con una modulación de 400 mm y disposición normal "N"; AISLAMIENTO INTERIOR: panel semirrígido de lana mineral, de 40 mm de espesor, resistencia térmica 1,2 m²K/W, conductividad térmica 0,033 W/(mK), colocado entre los parantes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parantes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</si>
  <si>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</si>
  <si>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</si>
  <si>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</si>
  <si>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</si>
  <si>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</si>
  <si>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</si>
  <si>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</si>
  <si>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</si>
  <si>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</si>
  <si>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</si>
  <si>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</si>
  <si>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</si>
  <si>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</si>
  <si>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</si>
  <si>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</si>
  <si>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Parante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</si>
  <si>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</si>
  <si>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</si>
  <si>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</si>
  <si>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</si>
  <si>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</si>
  <si>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</si>
  <si>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</si>
  <si>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</si>
  <si>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</si>
  <si>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</si>
  <si>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</si>
  <si>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</si>
  <si>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</si>
  <si>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</si>
  <si>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tarugo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</si>
  <si>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</si>
  <si>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</si>
  <si>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</si>
  <si>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</si>
  <si>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</si>
  <si>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</si>
  <si>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</si>
  <si>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</si>
  <si>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Parante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</si>
  <si>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</si>
  <si>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</si>
  <si>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</si>
  <si>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</si>
  <si>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</si>
  <si>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</si>
  <si>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</si>
  <si>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</si>
  <si>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</si>
  <si>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</si>
  <si>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</si>
  <si>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</si>
  <si>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</si>
  <si>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</si>
  <si>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</si>
  <si>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</si>
  <si>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</si>
  <si>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</si>
  <si>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</si>
  <si>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</si>
  <si>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</si>
  <si>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</si>
  <si>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</si>
  <si>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</si>
  <si>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</si>
  <si>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</si>
  <si>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</si>
  <si>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</si>
  <si>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</si>
  <si>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</si>
  <si>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</si>
  <si>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</si>
  <si>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</si>
  <si>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</si>
  <si>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</si>
  <si>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</si>
  <si>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</si>
  <si>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</si>
  <si>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</si>
  <si>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</si>
  <si>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</si>
  <si>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</si>
  <si>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</si>
  <si>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</si>
  <si>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</si>
  <si>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</si>
  <si>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</si>
  <si>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</si>
  <si>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</si>
  <si>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</si>
  <si>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</si>
  <si>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</si>
  <si>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</si>
  <si>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</si>
  <si>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</si>
  <si>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Operario en sistemas de fachadas prefabricadas.</t>
  </si>
  <si>
    <t xml:space="preserve">mo099</t>
  </si>
  <si>
    <t xml:space="preserve">h</t>
  </si>
  <si>
    <t xml:space="preserve">Oficial en sistemas de fachadas prefabricadas.</t>
  </si>
  <si>
    <t xml:space="preserve">Subtotal mano de obra:</t>
  </si>
  <si>
    <t xml:space="preserve">Herramientas</t>
  </si>
  <si>
    <t xml:space="preserve">%</t>
  </si>
  <si>
    <t xml:space="preserve">Herramientas</t>
  </si>
  <si>
    <t xml:space="preserve">Coste de mantenimiento decenal: S/. 46,46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</si>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</sst>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1.67</v>
      </c>
      <c r="G10" s="12">
        <f ca="1">ROUND(INDIRECT(ADDRESS(ROW()+(0), COLUMN()+(-2), 1))*INDIRECT(ADDRESS(ROW()+(0), COLUMN()+(-1), 1)), 2)</f>
        <v>2</v>
      </c>
    </row>
    <row r="11" spans="1:7" ht="24.00" thickBot="1" customHeight="1">
      <c r="A11" s="1" t="s">
        <v>15</v>
      </c>
      <c r="B11" s="1"/>
      <c r="C11" s="10" t="s">
        <v>16</v>
      </c>
      <c r="D11" s="1" t="s">
        <v>17</v>
      </c>
      <c r="E11" s="11">
        <v>0.7</v>
      </c>
      <c r="F11" s="12">
        <v>14.25</v>
      </c>
      <c r="G11" s="12">
        <f ca="1">ROUND(INDIRECT(ADDRESS(ROW()+(0), COLUMN()+(-2), 1))*INDIRECT(ADDRESS(ROW()+(0), COLUMN()+(-1), 1)), 2)</f>
        <v>9.98</v>
      </c>
    </row>
    <row r="12" spans="1:7" ht="24.00" thickBot="1" customHeight="1">
      <c r="A12" s="1" t="s">
        <v>18</v>
      </c>
      <c r="B12" s="1"/>
      <c r="C12" s="10" t="s">
        <v>19</v>
      </c>
      <c r="D12" s="1" t="s">
        <v>20</v>
      </c>
      <c r="E12" s="11">
        <v>2.75</v>
      </c>
      <c r="F12" s="12">
        <v>22.98</v>
      </c>
      <c r="G12" s="12">
        <f ca="1">ROUND(INDIRECT(ADDRESS(ROW()+(0), COLUMN()+(-2), 1))*INDIRECT(ADDRESS(ROW()+(0), COLUMN()+(-1), 1)), 2)</f>
        <v>63.2</v>
      </c>
    </row>
    <row r="13" spans="1:7" ht="45.00" thickBot="1" customHeight="1">
      <c r="A13" s="1" t="s">
        <v>21</v>
      </c>
      <c r="B13" s="1"/>
      <c r="C13" s="10" t="s">
        <v>22</v>
      </c>
      <c r="D13" s="1" t="s">
        <v>23</v>
      </c>
      <c r="E13" s="11">
        <v>1.05</v>
      </c>
      <c r="F13" s="12">
        <v>145.25</v>
      </c>
      <c r="G13" s="12">
        <f ca="1">ROUND(INDIRECT(ADDRESS(ROW()+(0), COLUMN()+(-2), 1))*INDIRECT(ADDRESS(ROW()+(0), COLUMN()+(-1), 1)), 2)</f>
        <v>152.51</v>
      </c>
    </row>
    <row r="14" spans="1:7" ht="55.50" thickBot="1" customHeight="1">
      <c r="A14" s="1" t="s">
        <v>24</v>
      </c>
      <c r="B14" s="1"/>
      <c r="C14" s="10" t="s">
        <v>25</v>
      </c>
      <c r="D14" s="1" t="s">
        <v>26</v>
      </c>
      <c r="E14" s="11">
        <v>1.1</v>
      </c>
      <c r="F14" s="12">
        <v>20.63</v>
      </c>
      <c r="G14" s="12">
        <f ca="1">ROUND(INDIRECT(ADDRESS(ROW()+(0), COLUMN()+(-2), 1))*INDIRECT(ADDRESS(ROW()+(0), COLUMN()+(-1), 1)), 2)</f>
        <v>22.69</v>
      </c>
    </row>
    <row r="15" spans="1:7" ht="24.00" thickBot="1" customHeight="1">
      <c r="A15" s="1" t="s">
        <v>27</v>
      </c>
      <c r="B15" s="1"/>
      <c r="C15" s="10" t="s">
        <v>28</v>
      </c>
      <c r="D15" s="1" t="s">
        <v>29</v>
      </c>
      <c r="E15" s="11">
        <v>1</v>
      </c>
      <c r="F15" s="12">
        <v>73.54</v>
      </c>
      <c r="G15" s="12">
        <f ca="1">ROUND(INDIRECT(ADDRESS(ROW()+(0), COLUMN()+(-2), 1))*INDIRECT(ADDRESS(ROW()+(0), COLUMN()+(-1), 1)), 2)</f>
        <v>73.54</v>
      </c>
    </row>
    <row r="16" spans="1:7" ht="13.50" thickBot="1" customHeight="1">
      <c r="A16" s="1" t="s">
        <v>30</v>
      </c>
      <c r="B16" s="1"/>
      <c r="C16" s="10" t="s">
        <v>31</v>
      </c>
      <c r="D16" s="1" t="s">
        <v>32</v>
      </c>
      <c r="E16" s="11">
        <v>20</v>
      </c>
      <c r="F16" s="12">
        <v>0.05</v>
      </c>
      <c r="G16" s="12">
        <f ca="1">ROUND(INDIRECT(ADDRESS(ROW()+(0), COLUMN()+(-2), 1))*INDIRECT(ADDRESS(ROW()+(0), COLUMN()+(-1), 1)), 2)</f>
        <v>1</v>
      </c>
    </row>
    <row r="17" spans="1:7" ht="13.50" thickBot="1" customHeight="1">
      <c r="A17" s="1" t="s">
        <v>33</v>
      </c>
      <c r="B17" s="1"/>
      <c r="C17" s="10" t="s">
        <v>34</v>
      </c>
      <c r="D17" s="1" t="s">
        <v>35</v>
      </c>
      <c r="E17" s="11">
        <v>3.2</v>
      </c>
      <c r="F17" s="12">
        <v>0.24</v>
      </c>
      <c r="G17" s="12">
        <f ca="1">ROUND(INDIRECT(ADDRESS(ROW()+(0), COLUMN()+(-2), 1))*INDIRECT(ADDRESS(ROW()+(0), COLUMN()+(-1), 1)), 2)</f>
        <v>0.77</v>
      </c>
    </row>
    <row r="18" spans="1:7" ht="34.50" thickBot="1" customHeight="1">
      <c r="A18" s="1" t="s">
        <v>36</v>
      </c>
      <c r="B18" s="1"/>
      <c r="C18" s="10" t="s">
        <v>37</v>
      </c>
      <c r="D18" s="1" t="s">
        <v>38</v>
      </c>
      <c r="E18" s="11">
        <v>1.2</v>
      </c>
      <c r="F18" s="12">
        <v>0.9</v>
      </c>
      <c r="G18" s="12">
        <f ca="1">ROUND(INDIRECT(ADDRESS(ROW()+(0), COLUMN()+(-2), 1))*INDIRECT(ADDRESS(ROW()+(0), COLUMN()+(-1), 1)), 2)</f>
        <v>1.08</v>
      </c>
    </row>
    <row r="19" spans="1:7" ht="13.50" thickBot="1" customHeight="1">
      <c r="A19" s="1" t="s">
        <v>39</v>
      </c>
      <c r="B19" s="1"/>
      <c r="C19" s="10" t="s">
        <v>40</v>
      </c>
      <c r="D19" s="1" t="s">
        <v>41</v>
      </c>
      <c r="E19" s="11">
        <v>0.7</v>
      </c>
      <c r="F19" s="12">
        <v>4.97</v>
      </c>
      <c r="G19" s="12">
        <f ca="1">ROUND(INDIRECT(ADDRESS(ROW()+(0), COLUMN()+(-2), 1))*INDIRECT(ADDRESS(ROW()+(0), COLUMN()+(-1), 1)), 2)</f>
        <v>3.48</v>
      </c>
    </row>
    <row r="20" spans="1:7" ht="13.50" thickBot="1" customHeight="1">
      <c r="A20" s="1" t="s">
        <v>42</v>
      </c>
      <c r="B20" s="1"/>
      <c r="C20" s="10" t="s">
        <v>43</v>
      </c>
      <c r="D20" s="1" t="s">
        <v>44</v>
      </c>
      <c r="E20" s="11">
        <v>2.75</v>
      </c>
      <c r="F20" s="12">
        <v>6</v>
      </c>
      <c r="G20" s="12">
        <f ca="1">ROUND(INDIRECT(ADDRESS(ROW()+(0), COLUMN()+(-2), 1))*INDIRECT(ADDRESS(ROW()+(0), COLUMN()+(-1), 1)), 2)</f>
        <v>16.5</v>
      </c>
    </row>
    <row r="21" spans="1:7" ht="45.00" thickBot="1" customHeight="1">
      <c r="A21" s="1" t="s">
        <v>45</v>
      </c>
      <c r="B21" s="1"/>
      <c r="C21" s="10" t="s">
        <v>46</v>
      </c>
      <c r="D21" s="1" t="s">
        <v>47</v>
      </c>
      <c r="E21" s="11">
        <v>1.05</v>
      </c>
      <c r="F21" s="12">
        <v>53.04</v>
      </c>
      <c r="G21" s="12">
        <f ca="1">ROUND(INDIRECT(ADDRESS(ROW()+(0), COLUMN()+(-2), 1))*INDIRECT(ADDRESS(ROW()+(0), COLUMN()+(-1), 1)), 2)</f>
        <v>55.69</v>
      </c>
    </row>
    <row r="22" spans="1:7" ht="24.00" thickBot="1" customHeight="1">
      <c r="A22" s="1" t="s">
        <v>48</v>
      </c>
      <c r="B22" s="1"/>
      <c r="C22" s="10" t="s">
        <v>49</v>
      </c>
      <c r="D22" s="1" t="s">
        <v>50</v>
      </c>
      <c r="E22" s="11">
        <v>1</v>
      </c>
      <c r="F22" s="12">
        <v>15.21</v>
      </c>
      <c r="G22" s="12">
        <f ca="1">ROUND(INDIRECT(ADDRESS(ROW()+(0), COLUMN()+(-2), 1))*INDIRECT(ADDRESS(ROW()+(0), COLUMN()+(-1), 1)), 2)</f>
        <v>15.21</v>
      </c>
    </row>
    <row r="23" spans="1:7" ht="24.00" thickBot="1" customHeight="1">
      <c r="A23" s="1" t="s">
        <v>51</v>
      </c>
      <c r="B23" s="1"/>
      <c r="C23" s="10" t="s">
        <v>52</v>
      </c>
      <c r="D23" s="1" t="s">
        <v>53</v>
      </c>
      <c r="E23" s="11">
        <v>1</v>
      </c>
      <c r="F23" s="12">
        <v>36.02</v>
      </c>
      <c r="G23" s="12">
        <f ca="1">ROUND(INDIRECT(ADDRESS(ROW()+(0), COLUMN()+(-2), 1))*INDIRECT(ADDRESS(ROW()+(0), COLUMN()+(-1), 1)), 2)</f>
        <v>36.02</v>
      </c>
    </row>
    <row r="24" spans="1:7" ht="13.50" thickBot="1" customHeight="1">
      <c r="A24" s="1" t="s">
        <v>54</v>
      </c>
      <c r="B24" s="1"/>
      <c r="C24" s="10" t="s">
        <v>55</v>
      </c>
      <c r="D24" s="1" t="s">
        <v>56</v>
      </c>
      <c r="E24" s="11">
        <v>9</v>
      </c>
      <c r="F24" s="12">
        <v>0.03</v>
      </c>
      <c r="G24" s="12">
        <f ca="1">ROUND(INDIRECT(ADDRESS(ROW()+(0), COLUMN()+(-2), 1))*INDIRECT(ADDRESS(ROW()+(0), COLUMN()+(-1), 1)), 2)</f>
        <v>0.27</v>
      </c>
    </row>
    <row r="25" spans="1:7" ht="13.50" thickBot="1" customHeight="1">
      <c r="A25" s="1" t="s">
        <v>57</v>
      </c>
      <c r="B25" s="1"/>
      <c r="C25" s="10" t="s">
        <v>58</v>
      </c>
      <c r="D25" s="1" t="s">
        <v>59</v>
      </c>
      <c r="E25" s="11">
        <v>18</v>
      </c>
      <c r="F25" s="12">
        <v>0.05</v>
      </c>
      <c r="G25" s="12">
        <f ca="1">ROUND(INDIRECT(ADDRESS(ROW()+(0), COLUMN()+(-2), 1))*INDIRECT(ADDRESS(ROW()+(0), COLUMN()+(-1), 1)), 2)</f>
        <v>0.9</v>
      </c>
    </row>
    <row r="26" spans="1:7" ht="34.50" thickBot="1" customHeight="1">
      <c r="A26" s="1" t="s">
        <v>60</v>
      </c>
      <c r="B26" s="1"/>
      <c r="C26" s="10" t="s">
        <v>61</v>
      </c>
      <c r="D26" s="1" t="s">
        <v>62</v>
      </c>
      <c r="E26" s="11">
        <v>0.1</v>
      </c>
      <c r="F26" s="12">
        <v>1.65</v>
      </c>
      <c r="G26" s="12">
        <f ca="1">ROUND(INDIRECT(ADDRESS(ROW()+(0), COLUMN()+(-2), 1))*INDIRECT(ADDRESS(ROW()+(0), COLUMN()+(-1), 1)), 2)</f>
        <v>0.17</v>
      </c>
    </row>
    <row r="27" spans="1:7" ht="34.50" thickBot="1" customHeight="1">
      <c r="A27" s="1" t="s">
        <v>63</v>
      </c>
      <c r="B27" s="1"/>
      <c r="C27" s="10" t="s">
        <v>64</v>
      </c>
      <c r="D27" s="1" t="s">
        <v>65</v>
      </c>
      <c r="E27" s="11">
        <v>0.5</v>
      </c>
      <c r="F27" s="12">
        <v>3.42</v>
      </c>
      <c r="G27" s="12">
        <f ca="1">ROUND(INDIRECT(ADDRESS(ROW()+(0), COLUMN()+(-2), 1))*INDIRECT(ADDRESS(ROW()+(0), COLUMN()+(-1), 1)), 2)</f>
        <v>1.71</v>
      </c>
    </row>
    <row r="28" spans="1:7" ht="13.50" thickBot="1" customHeight="1">
      <c r="A28" s="1" t="s">
        <v>66</v>
      </c>
      <c r="B28" s="1"/>
      <c r="C28" s="10" t="s">
        <v>67</v>
      </c>
      <c r="D28" s="1" t="s">
        <v>68</v>
      </c>
      <c r="E28" s="11">
        <v>1.6</v>
      </c>
      <c r="F28" s="12">
        <v>0.16</v>
      </c>
      <c r="G28" s="12">
        <f ca="1">ROUND(INDIRECT(ADDRESS(ROW()+(0), COLUMN()+(-2), 1))*INDIRECT(ADDRESS(ROW()+(0), COLUMN()+(-1), 1)), 2)</f>
        <v>0.26</v>
      </c>
    </row>
    <row r="29" spans="1:7" ht="13.50" thickBot="1" customHeight="1">
      <c r="A29" s="1" t="s">
        <v>69</v>
      </c>
      <c r="B29" s="1"/>
      <c r="C29" s="10" t="s">
        <v>70</v>
      </c>
      <c r="D29" s="1" t="s">
        <v>71</v>
      </c>
      <c r="E29" s="11">
        <v>0.6</v>
      </c>
      <c r="F29" s="12">
        <v>7.3</v>
      </c>
      <c r="G29" s="12">
        <f ca="1">ROUND(INDIRECT(ADDRESS(ROW()+(0), COLUMN()+(-2), 1))*INDIRECT(ADDRESS(ROW()+(0), COLUMN()+(-1), 1)), 2)</f>
        <v>4.38</v>
      </c>
    </row>
    <row r="30" spans="1:7" ht="13.50" thickBot="1" customHeight="1">
      <c r="A30" s="1" t="s">
        <v>72</v>
      </c>
      <c r="B30" s="1"/>
      <c r="C30" s="10" t="s">
        <v>73</v>
      </c>
      <c r="D30" s="1" t="s">
        <v>74</v>
      </c>
      <c r="E30" s="11">
        <v>2.1</v>
      </c>
      <c r="F30" s="12">
        <v>1.37</v>
      </c>
      <c r="G30" s="12">
        <f ca="1">ROUND(INDIRECT(ADDRESS(ROW()+(0), COLUMN()+(-2), 1))*INDIRECT(ADDRESS(ROW()+(0), COLUMN()+(-1), 1)), 2)</f>
        <v>2.88</v>
      </c>
    </row>
    <row r="31" spans="1:7" ht="13.50" thickBot="1" customHeight="1">
      <c r="A31" s="1" t="s">
        <v>75</v>
      </c>
      <c r="B31" s="1"/>
      <c r="C31" s="10" t="s">
        <v>76</v>
      </c>
      <c r="D31" s="1" t="s">
        <v>77</v>
      </c>
      <c r="E31" s="11">
        <v>0.2</v>
      </c>
      <c r="F31" s="12">
        <v>12.43</v>
      </c>
      <c r="G31" s="12">
        <f ca="1">ROUND(INDIRECT(ADDRESS(ROW()+(0), COLUMN()+(-2), 1))*INDIRECT(ADDRESS(ROW()+(0), COLUMN()+(-1), 1)), 2)</f>
        <v>2.49</v>
      </c>
    </row>
    <row r="32" spans="1:7" ht="13.50" thickBot="1" customHeight="1">
      <c r="A32" s="1" t="s">
        <v>78</v>
      </c>
      <c r="B32" s="1"/>
      <c r="C32" s="10" t="s">
        <v>79</v>
      </c>
      <c r="D32" s="1" t="s">
        <v>80</v>
      </c>
      <c r="E32" s="11">
        <v>2.5</v>
      </c>
      <c r="F32" s="12">
        <v>4.81</v>
      </c>
      <c r="G32" s="12">
        <f ca="1">ROUND(INDIRECT(ADDRESS(ROW()+(0), COLUMN()+(-2), 1))*INDIRECT(ADDRESS(ROW()+(0), COLUMN()+(-1), 1)), 2)</f>
        <v>12.03</v>
      </c>
    </row>
    <row r="33" spans="1:7" ht="13.50" thickBot="1" customHeight="1">
      <c r="A33" s="1" t="s">
        <v>81</v>
      </c>
      <c r="B33" s="1"/>
      <c r="C33" s="10" t="s">
        <v>82</v>
      </c>
      <c r="D33" s="1" t="s">
        <v>83</v>
      </c>
      <c r="E33" s="11">
        <v>1.1</v>
      </c>
      <c r="F33" s="12">
        <v>5.94</v>
      </c>
      <c r="G33" s="12">
        <f ca="1">ROUND(INDIRECT(ADDRESS(ROW()+(0), COLUMN()+(-2), 1))*INDIRECT(ADDRESS(ROW()+(0), COLUMN()+(-1), 1)), 2)</f>
        <v>6.53</v>
      </c>
    </row>
    <row r="34" spans="1:7" ht="24.00" thickBot="1" customHeight="1">
      <c r="A34" s="1" t="s">
        <v>84</v>
      </c>
      <c r="B34" s="1"/>
      <c r="C34" s="10" t="s">
        <v>85</v>
      </c>
      <c r="D34" s="1" t="s">
        <v>86</v>
      </c>
      <c r="E34" s="11">
        <v>0.14</v>
      </c>
      <c r="F34" s="12">
        <v>11.74</v>
      </c>
      <c r="G34" s="12">
        <f ca="1">ROUND(INDIRECT(ADDRESS(ROW()+(0), COLUMN()+(-2), 1))*INDIRECT(ADDRESS(ROW()+(0), COLUMN()+(-1), 1)), 2)</f>
        <v>1.64</v>
      </c>
    </row>
    <row r="35" spans="1:7" ht="24.00" thickBot="1" customHeight="1">
      <c r="A35" s="1" t="s">
        <v>87</v>
      </c>
      <c r="B35" s="1"/>
      <c r="C35" s="10" t="s">
        <v>88</v>
      </c>
      <c r="D35" s="1" t="s">
        <v>89</v>
      </c>
      <c r="E35" s="11">
        <v>2.5</v>
      </c>
      <c r="F35" s="12">
        <v>13.05</v>
      </c>
      <c r="G35" s="12">
        <f ca="1">ROUND(INDIRECT(ADDRESS(ROW()+(0), COLUMN()+(-2), 1))*INDIRECT(ADDRESS(ROW()+(0), COLUMN()+(-1), 1)), 2)</f>
        <v>32.63</v>
      </c>
    </row>
    <row r="36" spans="1:7" ht="24.00" thickBot="1" customHeight="1">
      <c r="A36" s="1" t="s">
        <v>90</v>
      </c>
      <c r="B36" s="1"/>
      <c r="C36" s="10" t="s">
        <v>91</v>
      </c>
      <c r="D36" s="1" t="s">
        <v>92</v>
      </c>
      <c r="E36" s="11">
        <v>0.17</v>
      </c>
      <c r="F36" s="12">
        <v>2.92</v>
      </c>
      <c r="G36" s="12">
        <f ca="1">ROUND(INDIRECT(ADDRESS(ROW()+(0), COLUMN()+(-2), 1))*INDIRECT(ADDRESS(ROW()+(0), COLUMN()+(-1), 1)), 2)</f>
        <v>0.5</v>
      </c>
    </row>
    <row r="37" spans="1:7" ht="34.50" thickBot="1" customHeight="1">
      <c r="A37" s="1" t="s">
        <v>93</v>
      </c>
      <c r="B37" s="1"/>
      <c r="C37" s="10" t="s">
        <v>94</v>
      </c>
      <c r="D37" s="1" t="s">
        <v>95</v>
      </c>
      <c r="E37" s="13">
        <v>1.1</v>
      </c>
      <c r="F37" s="14">
        <v>5.13</v>
      </c>
      <c r="G37" s="14">
        <f ca="1">ROUND(INDIRECT(ADDRESS(ROW()+(0), COLUMN()+(-2), 1))*INDIRECT(ADDRESS(ROW()+(0), COLUMN()+(-1), 1)), 2)</f>
        <v>5.64</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525.7</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0.806</v>
      </c>
      <c r="F40" s="12">
        <v>32.35</v>
      </c>
      <c r="G40" s="12">
        <f ca="1">ROUND(INDIRECT(ADDRESS(ROW()+(0), COLUMN()+(-2), 1))*INDIRECT(ADDRESS(ROW()+(0), COLUMN()+(-1), 1)), 2)</f>
        <v>26.07</v>
      </c>
    </row>
    <row r="41" spans="1:7" ht="13.50" thickBot="1" customHeight="1">
      <c r="A41" s="1" t="s">
        <v>101</v>
      </c>
      <c r="B41" s="1"/>
      <c r="C41" s="10" t="s">
        <v>102</v>
      </c>
      <c r="D41" s="1" t="s">
        <v>103</v>
      </c>
      <c r="E41" s="13">
        <v>0.806</v>
      </c>
      <c r="F41" s="14">
        <v>21.86</v>
      </c>
      <c r="G41" s="14">
        <f ca="1">ROUND(INDIRECT(ADDRESS(ROW()+(0), COLUMN()+(-2), 1))*INDIRECT(ADDRESS(ROW()+(0), COLUMN()+(-1), 1)), 2)</f>
        <v>17.62</v>
      </c>
    </row>
    <row r="42" spans="1:7" ht="13.50" thickBot="1" customHeight="1">
      <c r="A42" s="15"/>
      <c r="B42" s="15"/>
      <c r="C42" s="15"/>
      <c r="D42" s="15"/>
      <c r="E42" s="9" t="s">
        <v>104</v>
      </c>
      <c r="F42" s="9"/>
      <c r="G42" s="17">
        <f ca="1">ROUND(SUM(INDIRECT(ADDRESS(ROW()+(-1), COLUMN()+(0), 1)),INDIRECT(ADDRESS(ROW()+(-2), COLUMN()+(0), 1))), 2)</f>
        <v>43.69</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569.39</v>
      </c>
      <c r="G44" s="14">
        <f ca="1">ROUND(INDIRECT(ADDRESS(ROW()+(0), COLUMN()+(-2), 1))*INDIRECT(ADDRESS(ROW()+(0), COLUMN()+(-1), 1))/100, 2)</f>
        <v>11.39</v>
      </c>
    </row>
    <row r="45" spans="1:7" ht="13.50" thickBot="1" customHeight="1">
      <c r="A45" s="21" t="s">
        <v>108</v>
      </c>
      <c r="B45" s="21"/>
      <c r="C45" s="22"/>
      <c r="D45" s="23"/>
      <c r="E45" s="24" t="s">
        <v>109</v>
      </c>
      <c r="F45" s="25"/>
      <c r="G45" s="26">
        <f ca="1">ROUND(SUM(INDIRECT(ADDRESS(ROW()+(-1), COLUMN()+(0), 1)),INDIRECT(ADDRESS(ROW()+(-3), COLUMN()+(0), 1)),INDIRECT(ADDRESS(ROW()+(-7), COLUMN()+(0), 1))), 2)</f>
        <v>580.78</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