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<sst xmlns="http://schemas.openxmlformats.org/spreadsheetml/2006/main" count="65" uniqueCount="65">
  <si>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</si>
  <si>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FMY010</t>
  </si>
  <si>
    <t xml:space="preserve">m²</t>
  </si>
  <si>
    <t xml:space="preserve">Sistema "CORTIZO"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</si>
  <si>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Fachada ST 52, de "CORTIZO", con estructura portante calculada para una sobrecarga máxima debida a la acción del viento de 60 kg/m², compuesta por una retícula con una separación entre parantes de 150 cm y una distancia entre ejes de la losa o puntos de anclaje de 300 cm, comprendiendo 3 divisiones entre plantas. Parantes de sección 175x52 mm, anodizado; travesaños de 70,5x52 mm (Iy=23,46 cm4), anodizado; perfil bastidor sin rotura de puente térmico, anodizado; con cerramiento compuesto de: un 40% de superficie opaca con acristalamiento exterior, (antepechos, cantos de losa y cielos rasos), formada por panel de plancha de aluminio, de 9 mm de espesor total, acabado lacado color blanco, formado por lámina de aluminio de 0,7 mm y alma aislante de poliestireno extruido (densidad 35 kg/m³) y vidrio templado de control solar, de color, de 10 mm de espesor; un 60% de superficie transparente fija realizada con doble vidriado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accesorios de muros cortina para el sistema Fachada ST 52 "CORTIZO"; silicona neutra Elastosil 605 "SIKA" para el sellado de la zona opaca; anclajes de fijación de acero, compuestos por placa unida a la losa y angular para fijación de parantes al edificio; plancha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</si>
  <si>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</si>
  <si>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</si>
  <si>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</si>
  <si>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</si>
  <si>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</si>
  <si>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</si>
  <si>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</si>
  <si>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mt25mcc010p</t>
  </si>
  <si>
    <t xml:space="preserve">m</t>
  </si>
  <si>
    <t xml:space="preserve">Parante de aluminio, "CORTIZO", de 175x52 mm (Ix= 1171,67 cm4), acabado anodizado, incluso junta central de estanqueidad y juntas interiores de parante, provisto de canal de desagüe y ventilación.</t>
  </si>
  <si>
    <t xml:space="preserve">mt25mcc020a</t>
  </si>
  <si>
    <t xml:space="preserve">m</t>
  </si>
  <si>
    <t xml:space="preserve">Travesaño de aluminio, "CORTIZO", de 70,5x52 mm (Iy = 23,46 cm4), acabado anodizado, incluso junta central de estanqueidad y juntas interiores de travesaño, provisto de canal de desagüe y ventilación.</t>
  </si>
  <si>
    <t xml:space="preserve">mt25mcc030a</t>
  </si>
  <si>
    <t xml:space="preserve">m</t>
  </si>
  <si>
    <t xml:space="preserve">Perfil bastidor de aluminio, sistema Fachada ST 52, "CORTIZO", acabado anodizado, incluso perfil anodizado especial para el pegado del vidrio y junta exterior de la hoja.</t>
  </si>
  <si>
    <t xml:space="preserve">mt25mcc100a</t>
  </si>
  <si>
    <t xml:space="preserve">Ud</t>
  </si>
  <si>
    <t xml:space="preserve">Repercusión, por m², de accesorios de muros cortina para el sistema Fachada ST 52 "CORTIZO", elementos de anclaje y sujeción y remates a obra.</t>
  </si>
  <si>
    <t xml:space="preserve">mt21veg040yaca</t>
  </si>
  <si>
    <t xml:space="preserve">m²</t>
  </si>
  <si>
    <t xml:space="preserve">Doble vidriado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</si>
  <si>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</si>
  <si>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</si>
  <si>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plancha de aluminio, de 9 mm de espesor total, acabado lacado color blanco, formado por lámina de aluminio de 0,7 mm y alma aislante de poliestireno extruido (densidad 35 kg/m³).</t>
  </si>
  <si>
    <t xml:space="preserve">mt21vtt030J</t>
  </si>
  <si>
    <t xml:space="preserve">m²</t>
  </si>
  <si>
    <t xml:space="preserve">Vidrio de silicato sodocálcico templado de control solar, de color, de 10 mm de espesor.</t>
  </si>
  <si>
    <t xml:space="preserve">mt21sik020a</t>
  </si>
  <si>
    <t xml:space="preserve">Ud</t>
  </si>
  <si>
    <t xml:space="preserve">Cartucho de silicona sintética incolora Elastosil-605-S "SIKA", de 310 ml (rendimiento aproximado en juntas de estanqueidad de 2 m por cartucho).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</si>
  <si>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</si>
  <si>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</si>
  <si>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</si>
  <si>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mt21sik030</t>
  </si>
  <si>
    <t xml:space="preserve">Ud</t>
  </si>
  <si>
    <t xml:space="preserve">Repercusión por m² de sellador estructural bicomponente a base de silicona Elastosil SG-500 "SIKA".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</si>
  <si>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</si>
  <si>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</si>
  <si>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</si>
  <si>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</si>
  <si>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</si>
  <si>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</si>
  <si>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</si>
  <si>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</si>
  <si>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</si>
  <si>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</si>
  <si>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</si>
  <si>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mo049</t>
  </si>
  <si>
    <t xml:space="preserve">h</t>
  </si>
  <si>
    <t xml:space="preserve">Operario instalador de fachada flotante.</t>
  </si>
  <si>
    <t xml:space="preserve">mo096</t>
  </si>
  <si>
    <t xml:space="preserve">h</t>
  </si>
  <si>
    <t xml:space="preserve">Oficial instalador de fachada flotante.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</si>
  <si>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</si>
  <si>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</si>
  <si>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</si>
  <si>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</si>
  <si>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230,86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</si>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</sst>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285.05</v>
      </c>
      <c r="H10" s="12">
        <f ca="1">ROUND(INDIRECT(ADDRESS(ROW()+(0), COLUMN()+(-2), 1))*INDIRECT(ADDRESS(ROW()+(0), COLUMN()+(-1), 1)), 2)</f>
        <v>190.13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140.3</v>
      </c>
      <c r="H11" s="12">
        <f ca="1">ROUND(INDIRECT(ADDRESS(ROW()+(0), COLUMN()+(-2), 1))*INDIRECT(ADDRESS(ROW()+(0), COLUMN()+(-1), 1)), 2)</f>
        <v>187.02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3.333</v>
      </c>
      <c r="G12" s="12">
        <v>38.09</v>
      </c>
      <c r="H12" s="12">
        <f ca="1">ROUND(INDIRECT(ADDRESS(ROW()+(0), COLUMN()+(-2), 1))*INDIRECT(ADDRESS(ROW()+(0), COLUMN()+(-1), 1)), 2)</f>
        <v>126.95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75.58</v>
      </c>
      <c r="H13" s="12">
        <f ca="1">ROUND(INDIRECT(ADDRESS(ROW()+(0), COLUMN()+(-2), 1))*INDIRECT(ADDRESS(ROW()+(0), COLUMN()+(-1), 1)), 2)</f>
        <v>75.58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0.604</v>
      </c>
      <c r="G14" s="12">
        <v>465.89</v>
      </c>
      <c r="H14" s="12">
        <f ca="1">ROUND(INDIRECT(ADDRESS(ROW()+(0), COLUMN()+(-2), 1))*INDIRECT(ADDRESS(ROW()+(0), COLUMN()+(-1), 1)), 2)</f>
        <v>281.4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99.51</v>
      </c>
      <c r="H15" s="12">
        <f ca="1">ROUND(INDIRECT(ADDRESS(ROW()+(0), COLUMN()+(-2), 1))*INDIRECT(ADDRESS(ROW()+(0), COLUMN()+(-1), 1)), 2)</f>
        <v>40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0.402</v>
      </c>
      <c r="G16" s="12">
        <v>298.17</v>
      </c>
      <c r="H16" s="12">
        <f ca="1">ROUND(INDIRECT(ADDRESS(ROW()+(0), COLUMN()+(-2), 1))*INDIRECT(ADDRESS(ROW()+(0), COLUMN()+(-1), 1)), 2)</f>
        <v>119.86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1.05</v>
      </c>
      <c r="G17" s="12">
        <v>9.82</v>
      </c>
      <c r="H17" s="12">
        <f ca="1">ROUND(INDIRECT(ADDRESS(ROW()+(0), COLUMN()+(-2), 1))*INDIRECT(ADDRESS(ROW()+(0), COLUMN()+(-1), 1)), 2)</f>
        <v>10.31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9.82</v>
      </c>
      <c r="H18" s="12">
        <f ca="1">ROUND(INDIRECT(ADDRESS(ROW()+(0), COLUMN()+(-2), 1))*INDIRECT(ADDRESS(ROW()+(0), COLUMN()+(-1), 1)), 2)</f>
        <v>6.87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0.63</v>
      </c>
      <c r="G19" s="12">
        <v>77.21</v>
      </c>
      <c r="H19" s="12">
        <f ca="1">ROUND(INDIRECT(ADDRESS(ROW()+(0), COLUMN()+(-2), 1))*INDIRECT(ADDRESS(ROW()+(0), COLUMN()+(-1), 1)), 2)</f>
        <v>48.64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3">
        <v>1</v>
      </c>
      <c r="G20" s="14">
        <v>4.63</v>
      </c>
      <c r="H20" s="14">
        <f ca="1">ROUND(INDIRECT(ADDRESS(ROW()+(0), COLUMN()+(-2), 1))*INDIRECT(ADDRESS(ROW()+(0), COLUMN()+(-1), 1)), 2)</f>
        <v>4.63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1091.39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0.863</v>
      </c>
      <c r="G23" s="12">
        <v>31.7</v>
      </c>
      <c r="H23" s="12">
        <f ca="1">ROUND(INDIRECT(ADDRESS(ROW()+(0), COLUMN()+(-2), 1))*INDIRECT(ADDRESS(ROW()+(0), COLUMN()+(-1), 1)), 2)</f>
        <v>27.36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1.357</v>
      </c>
      <c r="G24" s="12">
        <v>21.77</v>
      </c>
      <c r="H24" s="12">
        <f ca="1">ROUND(INDIRECT(ADDRESS(ROW()+(0), COLUMN()+(-2), 1))*INDIRECT(ADDRESS(ROW()+(0), COLUMN()+(-1), 1)), 2)</f>
        <v>29.54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1.727</v>
      </c>
      <c r="G25" s="12">
        <v>32.15</v>
      </c>
      <c r="H25" s="12">
        <f ca="1">ROUND(INDIRECT(ADDRESS(ROW()+(0), COLUMN()+(-2), 1))*INDIRECT(ADDRESS(ROW()+(0), COLUMN()+(-1), 1)), 2)</f>
        <v>55.52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2.467</v>
      </c>
      <c r="G26" s="14">
        <v>21.72</v>
      </c>
      <c r="H26" s="14">
        <f ca="1">ROUND(INDIRECT(ADDRESS(ROW()+(0), COLUMN()+(-2), 1))*INDIRECT(ADDRESS(ROW()+(0), COLUMN()+(-1), 1)), 2)</f>
        <v>53.58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166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1)),INDIRECT(ADDRESS(ROW()+(-8), COLUMN()+(1), 1))), 2)</f>
        <v>1257.39</v>
      </c>
      <c r="H29" s="14">
        <f ca="1">ROUND(INDIRECT(ADDRESS(ROW()+(0), COLUMN()+(-2), 1))*INDIRECT(ADDRESS(ROW()+(0), COLUMN()+(-1), 1))/100, 2)</f>
        <v>25.15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1)),INDIRECT(ADDRESS(ROW()+(-9), COLUMN()+(0), 1))), 2)</f>
        <v>1282.54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