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<sst xmlns="http://schemas.openxmlformats.org/spreadsheetml/2006/main" count="26" uniqueCount="26">
  <si>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</si>
  <si>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</si>
  <si>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</si>
  <si>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</si>
  <si>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sz val="8.25"/>
        <color rgb="FF000000"/>
        <rFont val="Arial"/>
        <family val="2"/>
      </rPr>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para mampara modular.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</si>
  <si>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</si>
  <si>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</si>
  <si>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</si>
  <si>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</si>
  <si>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</si>
  <si>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</si>
  <si>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</si>
  <si>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mt26mmd016a</t>
  </si>
  <si>
    <t xml:space="preserve">Ud</t>
  </si>
  <si>
    <t xml:space="preserve">Puerta interior de tablero aglomerado acabado en melamina, con estructura interna de aluminio, fijo superior con paneles de tablero aglomerado de 16 mm de espesor acabado en melamina con entrecalles horizontales de PVC y cámara entre paneles rellena con lana de roca, perfiles superiores vistos y marco de puerta de aluminio anodizado o lacado estándar; con bisagras y cerradura con perilla.</t>
  </si>
  <si>
    <t xml:space="preserve">Subtotal materiales:</t>
  </si>
  <si>
    <t xml:space="preserve">Mano de obra</t>
  </si>
  <si>
    <t xml:space="preserve">mo011</t>
  </si>
  <si>
    <t xml:space="preserve">h</t>
  </si>
  <si>
    <t xml:space="preserve">Operario de montaje.</t>
  </si>
  <si>
    <t xml:space="preserve">Subtotal mano de obra:</t>
  </si>
  <si>
    <t xml:space="preserve">Herramientas</t>
  </si>
  <si>
    <t xml:space="preserve">%</t>
  </si>
  <si>
    <t xml:space="preserve">Herramientas</t>
  </si>
  <si>
    <t xml:space="preserve">Coste de mantenimiento decenal: S/. 35,92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</si>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</sst>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684.37</v>
      </c>
      <c r="H10" s="14">
        <f ca="1">ROUND(INDIRECT(ADDRESS(ROW()+(0), COLUMN()+(-2), 1))*INDIRECT(ADDRESS(ROW()+(0), COLUMN()+(-1), 1)), 2)</f>
        <v>684.37</v>
      </c>
    </row>
    <row r="11" spans="1:8" ht="13.50" thickBot="1" customHeight="1">
      <c r="A11" s="15"/>
      <c r="B11" s="15"/>
      <c r="C11" s="15"/>
      <c r="D11" s="15"/>
      <c r="E11" s="15"/>
      <c r="F11" s="9" t="s">
        <v>15</v>
      </c>
      <c r="G11" s="9"/>
      <c r="H11" s="17">
        <f ca="1">ROUND(SUM(INDIRECT(ADDRESS(ROW()+(-1), COLUMN()+(0), 1))), 2)</f>
        <v>684.37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0.617</v>
      </c>
      <c r="G13" s="14">
        <v>32.35</v>
      </c>
      <c r="H13" s="14">
        <f ca="1">ROUND(INDIRECT(ADDRESS(ROW()+(0), COLUMN()+(-2), 1))*INDIRECT(ADDRESS(ROW()+(0), COLUMN()+(-1), 1)), 2)</f>
        <v>19.96</v>
      </c>
    </row>
    <row r="14" spans="1:8" ht="13.50" thickBot="1" customHeight="1">
      <c r="A14" s="15"/>
      <c r="B14" s="15"/>
      <c r="C14" s="15"/>
      <c r="D14" s="15"/>
      <c r="E14" s="15"/>
      <c r="F14" s="9" t="s">
        <v>20</v>
      </c>
      <c r="G14" s="9"/>
      <c r="H14" s="17">
        <f ca="1">ROUND(SUM(INDIRECT(ADDRESS(ROW()+(-1), COLUMN()+(0), 1))), 2)</f>
        <v>19.96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704.33</v>
      </c>
      <c r="H16" s="14">
        <f ca="1">ROUND(INDIRECT(ADDRESS(ROW()+(0), COLUMN()+(-2), 1))*INDIRECT(ADDRESS(ROW()+(0), COLUMN()+(-1), 1))/100, 2)</f>
        <v>14.09</v>
      </c>
    </row>
    <row r="17" spans="1:8" ht="13.50" thickBot="1" customHeight="1">
      <c r="A17" s="21" t="s">
        <v>24</v>
      </c>
      <c r="B17" s="21"/>
      <c r="C17" s="22"/>
      <c r="D17" s="22"/>
      <c r="E17" s="23"/>
      <c r="F17" s="24" t="s">
        <v>25</v>
      </c>
      <c r="G17" s="25"/>
      <c r="H17" s="26">
        <f ca="1">ROUND(SUM(INDIRECT(ADDRESS(ROW()+(-1), COLUMN()+(0), 1)),INDIRECT(ADDRESS(ROW()+(-3), COLUMN()+(0), 1)),INDIRECT(ADDRESS(ROW()+(-6), COLUMN()+(0), 1))), 2)</f>
        <v>718.42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