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<sst xmlns="http://schemas.openxmlformats.org/spreadsheetml/2006/main" count="50" uniqueCount="50">
  <si>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</si>
  <si>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IAV011</t>
  </si>
  <si>
    <t xml:space="preserve">Ud</t>
  </si>
  <si>
    <t xml:space="preserve">Videoportero colectivo.</t>
  </si>
  <si>
    <r>
      <rPr>
        <sz val="8.25"/>
        <color rgb="FF000000"/>
        <rFont val="Arial"/>
        <family val="2"/>
      </rPr>
      <t xml:space="preserve">Instalación de videoportero digital para 10 viviendas compuesto de: placa exterior de calle digital con 10 pulsadores de llamada, cierre superior e inferior y telecámara B/N, alimentador y monitores con base de conexión. Incluso, abrepuertas, visera, distribuidores de vídeo, cableado y cajas.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</si>
  <si>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</si>
  <si>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</si>
  <si>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</si>
  <si>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</si>
  <si>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</si>
  <si>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</si>
  <si>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</si>
  <si>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mt35aia010b</t>
  </si>
  <si>
    <t xml:space="preserve">m</t>
  </si>
  <si>
    <t xml:space="preserve">Tubo curvable de PVC, corrugado, de color negro, de 20 mm de diámetro nominal, para canalización empotrada en obra de albañilería (paredes y techos). Resistencia a la compresión 320 N, resistencia al impacto 1 julio, temperatura de trabajo -5°C hasta 60°C, con grado de protección IP545, no propagador de la llama.</t>
  </si>
  <si>
    <t xml:space="preserve">mt40pea030c</t>
  </si>
  <si>
    <t xml:space="preserve">m</t>
  </si>
  <si>
    <t xml:space="preserve">Cable paralelo formado por conductores de cobre de 2x1,0 mm².</t>
  </si>
  <si>
    <t xml:space="preserve">mt40pga012</t>
  </si>
  <si>
    <t xml:space="preserve">m</t>
  </si>
  <si>
    <t xml:space="preserve">Cable de videoportero formado por conductores de cobre de 2x0,25 mm² + 2x1,0 mm² y cable coaxial de 75 Ohm.</t>
  </si>
  <si>
    <t xml:space="preserve">mt40pga140a</t>
  </si>
  <si>
    <t xml:space="preserve">Ud</t>
  </si>
  <si>
    <t xml:space="preserve">Distribuidor de vídeo, con 4 salidas, para instalación de cable coaxial.</t>
  </si>
  <si>
    <t xml:space="preserve">mt40vgm010e</t>
  </si>
  <si>
    <t xml:space="preserve">Ud</t>
  </si>
  <si>
    <t xml:space="preserve">Monitor para instalaciones de videoportero digital, equipado con botón encendido/apagado, botón abrepuertas, autoencendido, botón para funciones adicionales y llamada electrónica.</t>
  </si>
  <si>
    <t xml:space="preserve">mt40vgm020a</t>
  </si>
  <si>
    <t xml:space="preserve">Ud</t>
  </si>
  <si>
    <t xml:space="preserve">Placa de conexión para monitor.</t>
  </si>
  <si>
    <t xml:space="preserve">mt40vge030f</t>
  </si>
  <si>
    <t xml:space="preserve">Ud</t>
  </si>
  <si>
    <t xml:space="preserve">Kit de videoportero compuesto por módulo compacto de rejilla para vídeo con 10 pulsadores de llamada en dos columnas, módulo de sonido con telecámara B/N, módulo microprocesado, módulo codificador de pulsadores, cierre superior e inferior, caja de empotrar, fuente de alimentación y abrepuertas de corriente continua.</t>
  </si>
  <si>
    <t xml:space="preserve">mt40pga062b</t>
  </si>
  <si>
    <t xml:space="preserve">Ud</t>
  </si>
  <si>
    <t xml:space="preserve">Visera, para módulo compacto.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</si>
  <si>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</si>
  <si>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</si>
  <si>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</si>
  <si>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</si>
  <si>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</si>
  <si>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mo102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</si>
  <si>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</si>
  <si>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</si>
  <si>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</si>
  <si>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</si>
  <si>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</si>
  <si>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</si>
  <si>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10.575,67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</si>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</sst>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1.22" customWidth="1"/>
    <col min="7" max="7" width="12.7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17</v>
      </c>
      <c r="G10" s="12">
        <v>2.14</v>
      </c>
      <c r="H10" s="12">
        <f ca="1">ROUND(INDIRECT(ADDRESS(ROW()+(0), COLUMN()+(-2), 1))*INDIRECT(ADDRESS(ROW()+(0), COLUMN()+(-1), 1)), 2)</f>
        <v>36.38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4.2</v>
      </c>
      <c r="H11" s="12">
        <f ca="1">ROUND(INDIRECT(ADDRESS(ROW()+(0), COLUMN()+(-2), 1))*INDIRECT(ADDRESS(ROW()+(0), COLUMN()+(-1), 1)), 2)</f>
        <v>29.4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8.95</v>
      </c>
      <c r="H12" s="12">
        <f ca="1">ROUND(INDIRECT(ADDRESS(ROW()+(0), COLUMN()+(-2), 1))*INDIRECT(ADDRESS(ROW()+(0), COLUMN()+(-1), 1)), 2)</f>
        <v>89.5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3</v>
      </c>
      <c r="G13" s="12">
        <v>133.12</v>
      </c>
      <c r="H13" s="12">
        <f ca="1">ROUND(INDIRECT(ADDRESS(ROW()+(0), COLUMN()+(-2), 1))*INDIRECT(ADDRESS(ROW()+(0), COLUMN()+(-1), 1)), 2)</f>
        <v>399.36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10</v>
      </c>
      <c r="G14" s="12">
        <v>1223.99</v>
      </c>
      <c r="H14" s="12">
        <f ca="1">ROUND(INDIRECT(ADDRESS(ROW()+(0), COLUMN()+(-2), 1))*INDIRECT(ADDRESS(ROW()+(0), COLUMN()+(-1), 1)), 2)</f>
        <v>12239.9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10</v>
      </c>
      <c r="G15" s="12">
        <v>95.24</v>
      </c>
      <c r="H15" s="12">
        <f ca="1">ROUND(INDIRECT(ADDRESS(ROW()+(0), COLUMN()+(-2), 1))*INDIRECT(ADDRESS(ROW()+(0), COLUMN()+(-1), 1)), 2)</f>
        <v>952.4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</v>
      </c>
      <c r="G16" s="12">
        <v>4070.42</v>
      </c>
      <c r="H16" s="12">
        <f ca="1">ROUND(INDIRECT(ADDRESS(ROW()+(0), COLUMN()+(-2), 1))*INDIRECT(ADDRESS(ROW()+(0), COLUMN()+(-1), 1)), 2)</f>
        <v>4070.42</v>
      </c>
    </row>
    <row r="17" spans="1:8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3">
        <v>1</v>
      </c>
      <c r="G17" s="14">
        <v>161.81</v>
      </c>
      <c r="H17" s="14">
        <f ca="1">ROUND(INDIRECT(ADDRESS(ROW()+(0), COLUMN()+(-2), 1))*INDIRECT(ADDRESS(ROW()+(0), COLUMN()+(-1), 1)), 2)</f>
        <v>161.81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17979.2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1">
        <v>29.235</v>
      </c>
      <c r="G20" s="12">
        <v>32.35</v>
      </c>
      <c r="H20" s="12">
        <f ca="1">ROUND(INDIRECT(ADDRESS(ROW()+(0), COLUMN()+(-2), 1))*INDIRECT(ADDRESS(ROW()+(0), COLUMN()+(-1), 1)), 2)</f>
        <v>945.75</v>
      </c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3">
        <v>29.235</v>
      </c>
      <c r="G21" s="14">
        <v>21.82</v>
      </c>
      <c r="H21" s="14">
        <f ca="1">ROUND(INDIRECT(ADDRESS(ROW()+(0), COLUMN()+(-2), 1))*INDIRECT(ADDRESS(ROW()+(0), COLUMN()+(-1), 1)), 2)</f>
        <v>637.91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1583.66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20" t="s">
        <v>46</v>
      </c>
      <c r="D24" s="20"/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19562.8</v>
      </c>
      <c r="H24" s="14">
        <f ca="1">ROUND(INDIRECT(ADDRESS(ROW()+(0), COLUMN()+(-2), 1))*INDIRECT(ADDRESS(ROW()+(0), COLUMN()+(-1), 1))/100, 2)</f>
        <v>391.26</v>
      </c>
    </row>
    <row r="25" spans="1:8" ht="13.50" thickBot="1" customHeight="1">
      <c r="A25" s="21" t="s">
        <v>48</v>
      </c>
      <c r="B25" s="21"/>
      <c r="C25" s="22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19954.1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