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<sst xmlns="http://schemas.openxmlformats.org/spreadsheetml/2006/main" count="40" uniqueCount="40">
  <si>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</si>
  <si>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ICD110</t>
  </si>
  <si>
    <t xml:space="preserve">Ud</t>
  </si>
  <si>
    <t xml:space="preserve">Tanque de combustible líquido, enterrado, de plancha de acero.</t>
  </si>
  <si>
    <r>
      <rPr>
        <sz val="8.25"/>
        <color rgb="FF000000"/>
        <rFont val="Arial"/>
        <family val="2"/>
      </rPr>
      <t xml:space="preserve">Tanque de diesel, enterrado, de plancha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</si>
  <si>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</si>
  <si>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</si>
  <si>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</si>
  <si>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</si>
  <si>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</si>
  <si>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</si>
  <si>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</si>
  <si>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mt38dep001aa</t>
  </si>
  <si>
    <t xml:space="preserve">Ud</t>
  </si>
  <si>
    <t xml:space="preserve">Tanque homologado de combustible líquido, enterrado, de plancha de acero, de simple pared, de 900 mm de diámetro y 1900 mm de longitud, con una capacidad de 1000 litros. Tratamiento exterior: granallado SA 2 1/2 y acabado mediante capa de resina de poliuretano de 600 micras de espesor. Incluso elementos de protección según normativa.</t>
  </si>
  <si>
    <t xml:space="preserve">mt38dep006a</t>
  </si>
  <si>
    <t xml:space="preserve">Ud</t>
  </si>
  <si>
    <t xml:space="preserve">Indicador de nivel con sonda, para tanque de combustible líquido de plancha de acero.</t>
  </si>
  <si>
    <t xml:space="preserve">mt38dep009a</t>
  </si>
  <si>
    <t xml:space="preserve">Ud</t>
  </si>
  <si>
    <t xml:space="preserve">Tapa de registro de 40x40 cm, para inspección de tanque de combustible líquido.</t>
  </si>
  <si>
    <t xml:space="preserve">Subtotal materiales:</t>
  </si>
  <si>
    <t xml:space="preserve">Equipos</t>
  </si>
  <si>
    <t xml:space="preserve">mq04cag010a</t>
  </si>
  <si>
    <t xml:space="preserve">h</t>
  </si>
  <si>
    <t xml:space="preserve">Camión con grúa de hasta 6 t.</t>
  </si>
  <si>
    <t xml:space="preserve">Subtotal equipos:</t>
  </si>
  <si>
    <t xml:space="preserve">Mano de obra</t>
  </si>
  <si>
    <t xml:space="preserve">mo004</t>
  </si>
  <si>
    <t xml:space="preserve">h</t>
  </si>
  <si>
    <t xml:space="preserve">Operario calefactor.</t>
  </si>
  <si>
    <t xml:space="preserve">mo103</t>
  </si>
  <si>
    <t xml:space="preserve">h</t>
  </si>
  <si>
    <t xml:space="preserve">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</si>
  <si>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</si>
  <si>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</si>
  <si>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</si>
  <si>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</si>
  <si>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926,04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</si>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</sst>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9120.22</v>
      </c>
      <c r="G10" s="12">
        <f ca="1">ROUND(INDIRECT(ADDRESS(ROW()+(0), COLUMN()+(-2), 1))*INDIRECT(ADDRESS(ROW()+(0), COLUMN()+(-1), 1)), 2)</f>
        <v>9120.22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362.13</v>
      </c>
      <c r="G11" s="12">
        <f ca="1">ROUND(INDIRECT(ADDRESS(ROW()+(0), COLUMN()+(-2), 1))*INDIRECT(ADDRESS(ROW()+(0), COLUMN()+(-1), 1)), 2)</f>
        <v>362.13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179.72</v>
      </c>
      <c r="G12" s="14">
        <f ca="1">ROUND(INDIRECT(ADDRESS(ROW()+(0), COLUMN()+(-2), 1))*INDIRECT(ADDRESS(ROW()+(0), COLUMN()+(-1), 1)), 2)</f>
        <v>179.72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9662.07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</v>
      </c>
      <c r="F15" s="14">
        <v>167.78</v>
      </c>
      <c r="G15" s="14">
        <f ca="1">ROUND(INDIRECT(ADDRESS(ROW()+(0), COLUMN()+(-2), 1))*INDIRECT(ADDRESS(ROW()+(0), COLUMN()+(-1), 1)), 2)</f>
        <v>41.95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41.95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6.784</v>
      </c>
      <c r="F18" s="12">
        <v>33.77</v>
      </c>
      <c r="G18" s="12">
        <f ca="1">ROUND(INDIRECT(ADDRESS(ROW()+(0), COLUMN()+(-2), 1))*INDIRECT(ADDRESS(ROW()+(0), COLUMN()+(-1), 1)), 2)</f>
        <v>229.1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6.784</v>
      </c>
      <c r="F19" s="14">
        <v>22.77</v>
      </c>
      <c r="G19" s="14">
        <f ca="1">ROUND(INDIRECT(ADDRESS(ROW()+(0), COLUMN()+(-2), 1))*INDIRECT(ADDRESS(ROW()+(0), COLUMN()+(-1), 1)), 2)</f>
        <v>154.47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383.57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10087.6</v>
      </c>
      <c r="G22" s="14">
        <f ca="1">ROUND(INDIRECT(ADDRESS(ROW()+(0), COLUMN()+(-2), 1))*INDIRECT(ADDRESS(ROW()+(0), COLUMN()+(-1), 1))/100, 2)</f>
        <v>201.75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10289.3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