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<sst xmlns="http://schemas.openxmlformats.org/spreadsheetml/2006/main" count="29" uniqueCount="29">
  <si>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</si>
  <si>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ICR013</t>
  </si>
  <si>
    <t xml:space="preserve">Ud</t>
  </si>
  <si>
    <t xml:space="preserve">Ventilador de techo.</t>
  </si>
  <si>
    <r>
      <rPr>
        <sz val="8.25"/>
        <color rgb="FF000000"/>
        <rFont val="Arial"/>
        <family val="2"/>
      </rPr>
      <t xml:space="preserve">Ventilador de techo, de 1303 mm de diámetro, con cuatro palas reversibles de madera color blanco por ambas caras, cuerpo de metal, acabado lacado en color blanco, conmutador para el control del sentido de giro, regulación de la velocidad por tirador de cadenilla y motor de tres velocidades para alimentación monofásica a 230 V y 50 Hz de frecuencia, con protección térmica, de 200 r.p.m., potencia absorbida 55 W, caudal máximo 6000 m³/h, nivel de presión sonora 46 dBA. Incluso accesorios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</si>
  <si>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</si>
  <si>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</si>
  <si>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</si>
  <si>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</si>
  <si>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</si>
  <si>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</si>
  <si>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</si>
  <si>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mt42svs720aa</t>
  </si>
  <si>
    <t xml:space="preserve">Ud</t>
  </si>
  <si>
    <t xml:space="preserve">Ventilador de techo, de 1303 mm de diámetro, con cuatro palas reversibles de madera color blanco por ambas caras, cuerpo de metal, acabado lacado en color blanco, conmutador para el control del sentido de giro, regulación de la velocidad por tirador de cadenilla y motor de tres velocidades para alimentación monofásica a 230 V y 50 Hz de frecuencia, con protección térmica, de 200 r.p.m., potencia absorbida 55 W, caudal máximo 6000 m³/h, nivel de presión sonora 46 dBA.</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</si>
  <si>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</si>
  <si>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</si>
  <si>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</si>
  <si>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</si>
  <si>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</si>
  <si>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</si>
  <si>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</si>
  <si>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</si>
  <si>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</si>
  <si>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</si>
  <si>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</si>
  <si>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</si>
  <si>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212,18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</si>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</sst>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586.36</v>
      </c>
      <c r="G10" s="14">
        <f ca="1">ROUND(INDIRECT(ADDRESS(ROW()+(0), COLUMN()+(-2), 1))*INDIRECT(ADDRESS(ROW()+(0), COLUMN()+(-1), 1)), 2)</f>
        <v>586.36</v>
      </c>
    </row>
    <row r="11" spans="1:7" ht="13.50" thickBot="1" customHeight="1">
      <c r="A11" s="15"/>
      <c r="B11" s="15"/>
      <c r="C11" s="15"/>
      <c r="D11" s="15"/>
      <c r="E11" s="9" t="s">
        <v>15</v>
      </c>
      <c r="F11" s="9"/>
      <c r="G11" s="17">
        <f ca="1">ROUND(SUM(INDIRECT(ADDRESS(ROW()+(-1), COLUMN()+(0), 1))), 2)</f>
        <v>586.36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0.148</v>
      </c>
      <c r="F13" s="13">
        <v>32.15</v>
      </c>
      <c r="G13" s="13">
        <f ca="1">ROUND(INDIRECT(ADDRESS(ROW()+(0), COLUMN()+(-2), 1))*INDIRECT(ADDRESS(ROW()+(0), COLUMN()+(-1), 1)), 2)</f>
        <v>4.76</v>
      </c>
    </row>
    <row r="14" spans="1:7" ht="13.50" thickBot="1" customHeight="1">
      <c r="A14" s="1" t="s">
        <v>20</v>
      </c>
      <c r="B14" s="1"/>
      <c r="C14" s="10" t="s">
        <v>21</v>
      </c>
      <c r="D14" s="1" t="s">
        <v>22</v>
      </c>
      <c r="E14" s="12">
        <v>0.148</v>
      </c>
      <c r="F14" s="14">
        <v>21.72</v>
      </c>
      <c r="G14" s="14">
        <f ca="1">ROUND(INDIRECT(ADDRESS(ROW()+(0), COLUMN()+(-2), 1))*INDIRECT(ADDRESS(ROW()+(0), COLUMN()+(-1), 1)), 2)</f>
        <v>3.21</v>
      </c>
    </row>
    <row r="15" spans="1:7" ht="13.50" thickBot="1" customHeight="1">
      <c r="A15" s="15"/>
      <c r="B15" s="15"/>
      <c r="C15" s="15"/>
      <c r="D15" s="15"/>
      <c r="E15" s="9" t="s">
        <v>23</v>
      </c>
      <c r="F15" s="9"/>
      <c r="G15" s="17">
        <f ca="1">ROUND(SUM(INDIRECT(ADDRESS(ROW()+(-1), COLUMN()+(0), 1)),INDIRECT(ADDRESS(ROW()+(-2), COLUMN()+(0), 1))), 2)</f>
        <v>7.97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594.33</v>
      </c>
      <c r="G17" s="14">
        <f ca="1">ROUND(INDIRECT(ADDRESS(ROW()+(0), COLUMN()+(-2), 1))*INDIRECT(ADDRESS(ROW()+(0), COLUMN()+(-1), 1))/100, 2)</f>
        <v>11.89</v>
      </c>
    </row>
    <row r="18" spans="1:7" ht="13.50" thickBot="1" customHeight="1">
      <c r="A18" s="21" t="s">
        <v>27</v>
      </c>
      <c r="B18" s="21"/>
      <c r="C18" s="22"/>
      <c r="D18" s="23"/>
      <c r="E18" s="24" t="s">
        <v>28</v>
      </c>
      <c r="F18" s="25"/>
      <c r="G18" s="26">
        <f ca="1">ROUND(SUM(INDIRECT(ADDRESS(ROW()+(-1), COLUMN()+(0), 1)),INDIRECT(ADDRESS(ROW()+(-3), COLUMN()+(0), 1)),INDIRECT(ADDRESS(ROW()+(-7), COLUMN()+(0), 1))), 2)</f>
        <v>606.22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