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<sst xmlns="http://schemas.openxmlformats.org/spreadsheetml/2006/main" count="44" uniqueCount="44">
  <si>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</si>
  <si>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IFW070</t>
  </si>
  <si>
    <t xml:space="preserve">Ud</t>
  </si>
  <si>
    <t xml:space="preserve">Caja de registro.</t>
  </si>
  <si>
    <t xml:space="preserve">Caja de registro de obra de albañilería, de dimensiones interiores 51x51x65 cm, con marco y tapa de fundición, para alojamiento de la válvula.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</si>
  <si>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</si>
  <si>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</si>
  <si>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</si>
  <si>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</si>
  <si>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</si>
  <si>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</si>
  <si>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mt10hmf055ftb</t>
  </si>
  <si>
    <t xml:space="preserve">m³</t>
  </si>
  <si>
    <t xml:space="preserve">Concreto simple f'c=315 kg/cm² (31 MPa), no expuesto a ciclos de congelamiento y deshielo, exposición a sulfatos severa, con baja permeabilidad en exposición al agua, no expuesto a cloruros, tamaño máximo del agregado 19 mm, consistencia blanda, premezclado en planta, según el Reglamento Nacional de Edificaciones NTE E.060.</t>
  </si>
  <si>
    <t xml:space="preserve">mt04lpv010a</t>
  </si>
  <si>
    <t xml:space="preserve">Ud</t>
  </si>
  <si>
    <t xml:space="preserve">Ladrillo cerámico perforado (panal), para revestir, 24x12x9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</si>
  <si>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</si>
  <si>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</si>
  <si>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</si>
  <si>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mt09mor010f</t>
  </si>
  <si>
    <t xml:space="preserve">m³</t>
  </si>
  <si>
    <t xml:space="preserve">Mortero de cemento CEM II/B-P 32,5 N tipo M-15, confeccionado en obra con 450 kg/m³ de cemento y una proporción en volumen 1/3.</t>
  </si>
  <si>
    <t xml:space="preserve">mt11tfa010b</t>
  </si>
  <si>
    <t xml:space="preserve">Ud</t>
  </si>
  <si>
    <t xml:space="preserve">Marco y tapa de fundición, 50x50 cm, para caja de registro modular, carga de rotura 125 kN.</t>
  </si>
  <si>
    <t xml:space="preserve">mt01arr010a</t>
  </si>
  <si>
    <t xml:space="preserve">t</t>
  </si>
  <si>
    <t xml:space="preserve">Grava de cantera, de 19 a 25 mm de diámetro.</t>
  </si>
  <si>
    <t xml:space="preserve">mq01ret020b</t>
  </si>
  <si>
    <t xml:space="preserve">h</t>
  </si>
  <si>
    <t xml:space="preserve">Retrocargadora sobre neumáticos, de 70 kW.</t>
  </si>
  <si>
    <t xml:space="preserve">mo019</t>
  </si>
  <si>
    <t xml:space="preserve">h</t>
  </si>
  <si>
    <t xml:space="preserve">Operario de construcción.</t>
  </si>
  <si>
    <t xml:space="preserve">mo111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</si>
  <si>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</si>
  <si>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</si>
  <si>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</si>
  <si>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</si>
  <si>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</si>
  <si>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</si>
  <si>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15,96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</si>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</sst>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7.32" customWidth="1"/>
    <col min="6" max="6" width="7.14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0.147000</v>
      </c>
      <c r="G8" s="16">
        <v>278.160000</v>
      </c>
      <c r="H8" s="16">
        <f ca="1">ROUND(INDIRECT(ADDRESS(ROW()+(0), COLUMN()+(-2), 1))*INDIRECT(ADDRESS(ROW()+(0), COLUMN()+(-1), 1)), 2)</f>
        <v>40.890000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56.000000</v>
      </c>
      <c r="G9" s="20">
        <v>0.530000</v>
      </c>
      <c r="H9" s="20">
        <f ca="1">ROUND(INDIRECT(ADDRESS(ROW()+(0), COLUMN()+(-2), 1))*INDIRECT(ADDRESS(ROW()+(0), COLUMN()+(-1), 1)), 2)</f>
        <v>29.680000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0.019000</v>
      </c>
      <c r="G10" s="20">
        <v>438.680000</v>
      </c>
      <c r="H10" s="20">
        <f ca="1">ROUND(INDIRECT(ADDRESS(ROW()+(0), COLUMN()+(-2), 1))*INDIRECT(ADDRESS(ROW()+(0), COLUMN()+(-1), 1)), 2)</f>
        <v>8.330000</v>
      </c>
    </row>
    <row r="11" spans="1:8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0.024000</v>
      </c>
      <c r="G11" s="20">
        <v>568.040000</v>
      </c>
      <c r="H11" s="20">
        <f ca="1">ROUND(INDIRECT(ADDRESS(ROW()+(0), COLUMN()+(-2), 1))*INDIRECT(ADDRESS(ROW()+(0), COLUMN()+(-1), 1)), 2)</f>
        <v>13.630000</v>
      </c>
    </row>
    <row r="12" spans="1:8" ht="21.6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1.000000</v>
      </c>
      <c r="G12" s="20">
        <v>136.020000</v>
      </c>
      <c r="H12" s="20">
        <f ca="1">ROUND(INDIRECT(ADDRESS(ROW()+(0), COLUMN()+(-2), 1))*INDIRECT(ADDRESS(ROW()+(0), COLUMN()+(-1), 1)), 2)</f>
        <v>136.020000</v>
      </c>
    </row>
    <row r="13" spans="1:8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0.704000</v>
      </c>
      <c r="G13" s="20">
        <v>23.020000</v>
      </c>
      <c r="H13" s="20">
        <f ca="1">ROUND(INDIRECT(ADDRESS(ROW()+(0), COLUMN()+(-2), 1))*INDIRECT(ADDRESS(ROW()+(0), COLUMN()+(-1), 1)), 2)</f>
        <v>16.210000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0.107000</v>
      </c>
      <c r="G14" s="20">
        <v>103.980000</v>
      </c>
      <c r="H14" s="20">
        <f ca="1">ROUND(INDIRECT(ADDRESS(ROW()+(0), COLUMN()+(-2), 1))*INDIRECT(ADDRESS(ROW()+(0), COLUMN()+(-1), 1)), 2)</f>
        <v>11.130000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1.859000</v>
      </c>
      <c r="G15" s="20">
        <v>16.250000</v>
      </c>
      <c r="H15" s="20">
        <f ca="1">ROUND(INDIRECT(ADDRESS(ROW()+(0), COLUMN()+(-2), 1))*INDIRECT(ADDRESS(ROW()+(0), COLUMN()+(-1), 1)), 2)</f>
        <v>30.210000</v>
      </c>
    </row>
    <row r="16" spans="1:8" ht="12.00" thickBot="1" customHeight="1">
      <c r="A16" s="17" t="s">
        <v>35</v>
      </c>
      <c r="B16" s="17"/>
      <c r="C16" s="21" t="s">
        <v>36</v>
      </c>
      <c r="D16" s="21"/>
      <c r="E16" s="22" t="s">
        <v>37</v>
      </c>
      <c r="F16" s="23">
        <v>1.390000</v>
      </c>
      <c r="G16" s="24">
        <v>12.770000</v>
      </c>
      <c r="H16" s="24">
        <f ca="1">ROUND(INDIRECT(ADDRESS(ROW()+(0), COLUMN()+(-2), 1))*INDIRECT(ADDRESS(ROW()+(0), COLUMN()+(-1), 1)), 2)</f>
        <v>17.750000</v>
      </c>
    </row>
    <row r="17" spans="1:8" ht="12.00" thickBot="1" customHeight="1">
      <c r="A17" s="17"/>
      <c r="B17" s="17"/>
      <c r="C17" s="12" t="s">
        <v>38</v>
      </c>
      <c r="D17" s="12"/>
      <c r="E17" s="10" t="s">
        <v>39</v>
      </c>
      <c r="F17" s="14">
        <v>2.000000</v>
      </c>
      <c r="G17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303.850000</v>
      </c>
      <c r="H17" s="16">
        <f ca="1">ROUND(INDIRECT(ADDRESS(ROW()+(0), COLUMN()+(-2), 1))*INDIRECT(ADDRESS(ROW()+(0), COLUMN()+(-1), 1))/100, 2)</f>
        <v>6.080000</v>
      </c>
    </row>
    <row r="18" spans="1:8" ht="12.00" thickBot="1" customHeight="1">
      <c r="A18" s="22"/>
      <c r="B18" s="22"/>
      <c r="C18" s="21" t="s">
        <v>40</v>
      </c>
      <c r="D18" s="21"/>
      <c r="E18" s="22" t="s">
        <v>41</v>
      </c>
      <c r="F18" s="23">
        <v>3.000000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309.930000</v>
      </c>
      <c r="H18" s="24">
        <f ca="1">ROUND(INDIRECT(ADDRESS(ROW()+(0), COLUMN()+(-2), 1))*INDIRECT(ADDRESS(ROW()+(0), COLUMN()+(-1), 1))/100, 2)</f>
        <v>9.300000</v>
      </c>
    </row>
    <row r="19" spans="1:8" ht="12.00" thickBot="1" customHeight="1">
      <c r="A19" s="6" t="s">
        <v>42</v>
      </c>
      <c r="B19" s="6"/>
      <c r="C19" s="7"/>
      <c r="D19" s="7"/>
      <c r="E19" s="7"/>
      <c r="F19" s="25"/>
      <c r="G19" s="6" t="s">
        <v>43</v>
      </c>
      <c r="H19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319.230000</v>
      </c>
    </row>
  </sheetData>
  <mergeCells count="2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