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<sst xmlns="http://schemas.openxmlformats.org/spreadsheetml/2006/main" count="41" uniqueCount="41">
  <si>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</si>
  <si>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</si>
  <si>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</si>
  <si>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de registro.</t>
  </si>
  <si>
    <t xml:space="preserve">Caja de registro de concreto simple "in situ", de dimensiones interiores 40x40x50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</si>
  <si>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</si>
  <si>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</si>
  <si>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</si>
  <si>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</si>
  <si>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</si>
  <si>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</si>
  <si>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mt10hmf055ftb</t>
  </si>
  <si>
    <t xml:space="preserve">m³</t>
  </si>
  <si>
    <t xml:space="preserve">Concreto simple f'c=315 kg/cm² (31 MPa), no expuesto a ciclos de congelamiento y deshielo, exposición a sulfatos severa, con baja permeabilidad en exposición al agua, no expuesto a cloruros, tamaño máximo del agregado 19 mm, consistencia blanda, premezclado en planta, según el Reglamento Nacional de Edificaciones NTE E.060.</t>
  </si>
  <si>
    <t xml:space="preserve">mt08epr030a</t>
  </si>
  <si>
    <t xml:space="preserve">Ud</t>
  </si>
  <si>
    <t xml:space="preserve">Encofrado para formación de cajas de registro de sección cuadrada de 40x40x50 cm, realizado con planchas metálicas reutilizables, incluso parte proporcional de accesorios de montaje.</t>
  </si>
  <si>
    <t xml:space="preserve">mt10hmf055fwb</t>
  </si>
  <si>
    <t xml:space="preserve">m³</t>
  </si>
  <si>
    <t xml:space="preserve">Concreto simple f'c=350 kg/cm² (35 MPa), no expuesto a ciclos de congelamiento y deshielo, exposición a sulfatos severa, con baja permeabilidad en exposición al agua, no expuesto a cloruros, tamaño máximo del agregado 19 mm, consistencia blanda, premezclado en planta, según el Reglamento Nacional de Edificaciones NTE E.060.</t>
  </si>
  <si>
    <t xml:space="preserve">mt11tfa010a</t>
  </si>
  <si>
    <t xml:space="preserve">Ud</t>
  </si>
  <si>
    <t xml:space="preserve">Marco y tapa de fundición, 40x40 cm, para caja de registro modular,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</si>
  <si>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</si>
  <si>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</si>
  <si>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</si>
  <si>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</si>
  <si>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</si>
  <si>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</si>
  <si>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</si>
  <si>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</si>
  <si>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</si>
  <si>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</si>
  <si>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</si>
  <si>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</si>
  <si>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</si>
  <si>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</si>
  <si>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</si>
  <si>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</si>
  <si>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10,27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</si>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</sst>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50.40" thickBot="1" customHeight="1">
      <c r="A8" s="10" t="s">
        <v>11</v>
      </c>
      <c r="B8" s="10"/>
      <c r="C8" s="12" t="s">
        <v>12</v>
      </c>
      <c r="D8" s="10" t="s">
        <v>13</v>
      </c>
      <c r="E8" s="14">
        <v>0.074000</v>
      </c>
      <c r="F8" s="16">
        <v>278.160000</v>
      </c>
      <c r="G8" s="16">
        <f ca="1">ROUND(INDIRECT(ADDRESS(ROW()+(0), COLUMN()+(-2), 1))*INDIRECT(ADDRESS(ROW()+(0), COLUMN()+(-1), 1)), 2)</f>
        <v>20.580000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512.050000</v>
      </c>
      <c r="G9" s="20">
        <f ca="1">ROUND(INDIRECT(ADDRESS(ROW()+(0), COLUMN()+(-2), 1))*INDIRECT(ADDRESS(ROW()+(0), COLUMN()+(-1), 1)), 2)</f>
        <v>25.600000</v>
      </c>
    </row>
    <row r="10" spans="1:7" ht="50.40" thickBot="1" customHeight="1">
      <c r="A10" s="17" t="s">
        <v>17</v>
      </c>
      <c r="B10" s="17"/>
      <c r="C10" s="18" t="s">
        <v>18</v>
      </c>
      <c r="D10" s="17" t="s">
        <v>19</v>
      </c>
      <c r="E10" s="19">
        <v>0.125000</v>
      </c>
      <c r="F10" s="20">
        <v>301.820000</v>
      </c>
      <c r="G10" s="20">
        <f ca="1">ROUND(INDIRECT(ADDRESS(ROW()+(0), COLUMN()+(-2), 1))*INDIRECT(ADDRESS(ROW()+(0), COLUMN()+(-1), 1)), 2)</f>
        <v>37.730000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71.590000</v>
      </c>
      <c r="G11" s="20">
        <f ca="1">ROUND(INDIRECT(ADDRESS(ROW()+(0), COLUMN()+(-2), 1))*INDIRECT(ADDRESS(ROW()+(0), COLUMN()+(-1), 1)), 2)</f>
        <v>71.590000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0.355000</v>
      </c>
      <c r="F12" s="20">
        <v>23.020000</v>
      </c>
      <c r="G12" s="20">
        <f ca="1">ROUND(INDIRECT(ADDRESS(ROW()+(0), COLUMN()+(-2), 1))*INDIRECT(ADDRESS(ROW()+(0), COLUMN()+(-1), 1)), 2)</f>
        <v>8.170000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0.043000</v>
      </c>
      <c r="F13" s="20">
        <v>103.980000</v>
      </c>
      <c r="G13" s="20">
        <f ca="1">ROUND(INDIRECT(ADDRESS(ROW()+(0), COLUMN()+(-2), 1))*INDIRECT(ADDRESS(ROW()+(0), COLUMN()+(-1), 1)), 2)</f>
        <v>4.470000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1.063000</v>
      </c>
      <c r="F14" s="20">
        <v>16.250000</v>
      </c>
      <c r="G14" s="20">
        <f ca="1">ROUND(INDIRECT(ADDRESS(ROW()+(0), COLUMN()+(-2), 1))*INDIRECT(ADDRESS(ROW()+(0), COLUMN()+(-1), 1)), 2)</f>
        <v>17.270000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0.794000</v>
      </c>
      <c r="F15" s="24">
        <v>12.770000</v>
      </c>
      <c r="G15" s="24">
        <f ca="1">ROUND(INDIRECT(ADDRESS(ROW()+(0), COLUMN()+(-2), 1))*INDIRECT(ADDRESS(ROW()+(0), COLUMN()+(-1), 1)), 2)</f>
        <v>10.140000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195.550000</v>
      </c>
      <c r="G16" s="16">
        <f ca="1">ROUND(INDIRECT(ADDRESS(ROW()+(0), COLUMN()+(-2), 1))*INDIRECT(ADDRESS(ROW()+(0), COLUMN()+(-1), 1))/100, 2)</f>
        <v>3.910000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199.460000</v>
      </c>
      <c r="G17" s="24">
        <f ca="1">ROUND(INDIRECT(ADDRESS(ROW()+(0), COLUMN()+(-2), 1))*INDIRECT(ADDRESS(ROW()+(0), COLUMN()+(-1), 1))/100, 2)</f>
        <v>5.980000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205.440000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