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<sst xmlns="http://schemas.openxmlformats.org/spreadsheetml/2006/main" count="29" uniqueCount="29">
  <si>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</si>
  <si>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LCO010</t>
  </si>
  <si>
    <t xml:space="preserve">Ud</t>
  </si>
  <si>
    <t xml:space="preserve">Mosquitera.</t>
  </si>
  <si>
    <r>
      <rPr>
        <sz val="8.25"/>
        <color rgb="FF000000"/>
        <rFont val="Arial"/>
        <family val="2"/>
      </rPr>
      <t xml:space="preserve">Mosquitera fija de 500 mm de anchura y 800 mm de altura, formada por marco de perfiles de aluminio lacado, tela de hilos de poliéster, accesorios y complementos, colocada con fijaciones mecánicas en la cara exterior de la carpintería. Incluso sellado perimetral de juntas por medio de un cordón de silicona neutra.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</si>
  <si>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</si>
  <si>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</si>
  <si>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</si>
  <si>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</si>
  <si>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</si>
  <si>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</si>
  <si>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</si>
  <si>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mt25mos010a</t>
  </si>
  <si>
    <t xml:space="preserve">m²</t>
  </si>
  <si>
    <t xml:space="preserve">Mosquitera fija formada por marco de perfiles de aluminio lacado, tela de hilos de poliéster, accesorios y complementos.</t>
  </si>
  <si>
    <t xml:space="preserve">mt15sja100</t>
  </si>
  <si>
    <t xml:space="preserve">Ud</t>
  </si>
  <si>
    <t xml:space="preserve">Cartucho de fragua de silicona neutra.</t>
  </si>
  <si>
    <t xml:space="preserve">Subtotal materiales:</t>
  </si>
  <si>
    <t xml:space="preserve">Mano de obra</t>
  </si>
  <si>
    <t xml:space="preserve">mo011</t>
  </si>
  <si>
    <t xml:space="preserve">h</t>
  </si>
  <si>
    <t xml:space="preserve">Operario de montaje.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</si>
  <si>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</si>
  <si>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</si>
  <si>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</si>
  <si>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</si>
  <si>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S/. 13,71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</si>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</sst>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4.42" customWidth="1"/>
    <col min="3" max="3" width="1.70" customWidth="1"/>
    <col min="4" max="4" width="5.95" customWidth="1"/>
    <col min="5" max="5" width="75.14" customWidth="1"/>
    <col min="6" max="6" width="11.90" customWidth="1"/>
    <col min="7" max="7" width="12.07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0.4</v>
      </c>
      <c r="G10" s="12">
        <v>157.27</v>
      </c>
      <c r="H10" s="12">
        <f ca="1">ROUND(INDIRECT(ADDRESS(ROW()+(0), COLUMN()+(-2), 1))*INDIRECT(ADDRESS(ROW()+(0), COLUMN()+(-1), 1)), 2)</f>
        <v>62.91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0.13</v>
      </c>
      <c r="G11" s="14">
        <v>14.76</v>
      </c>
      <c r="H11" s="14">
        <f ca="1">ROUND(INDIRECT(ADDRESS(ROW()+(0), COLUMN()+(-2), 1))*INDIRECT(ADDRESS(ROW()+(0), COLUMN()+(-1), 1)), 2)</f>
        <v>1.92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64.83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3">
        <v>0.197</v>
      </c>
      <c r="G14" s="14">
        <v>33.77</v>
      </c>
      <c r="H14" s="14">
        <f ca="1">ROUND(INDIRECT(ADDRESS(ROW()+(0), COLUMN()+(-2), 1))*INDIRECT(ADDRESS(ROW()+(0), COLUMN()+(-1), 1)), 2)</f>
        <v>6.65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1))), 2)</f>
        <v>6.65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20" t="s">
        <v>25</v>
      </c>
      <c r="D17" s="20"/>
      <c r="E17" s="19" t="s">
        <v>26</v>
      </c>
      <c r="F17" s="13">
        <v>2</v>
      </c>
      <c r="G17" s="14">
        <f ca="1">ROUND(SUM(INDIRECT(ADDRESS(ROW()+(-2), COLUMN()+(1), 1)),INDIRECT(ADDRESS(ROW()+(-5), COLUMN()+(1), 1))), 2)</f>
        <v>71.48</v>
      </c>
      <c r="H17" s="14">
        <f ca="1">ROUND(INDIRECT(ADDRESS(ROW()+(0), COLUMN()+(-2), 1))*INDIRECT(ADDRESS(ROW()+(0), COLUMN()+(-1), 1))/100, 2)</f>
        <v>1.43</v>
      </c>
    </row>
    <row r="18" spans="1:8" ht="13.50" thickBot="1" customHeight="1">
      <c r="A18" s="21" t="s">
        <v>27</v>
      </c>
      <c r="B18" s="21"/>
      <c r="C18" s="22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1)),INDIRECT(ADDRESS(ROW()+(-6), COLUMN()+(0), 1))), 2)</f>
        <v>72.91</v>
      </c>
    </row>
  </sheetData>
  <mergeCells count="3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