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<sst xmlns="http://schemas.openxmlformats.org/spreadsheetml/2006/main" count="50" uniqueCount="50">
  <si>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</si>
  <si>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LEM010</t>
  </si>
  <si>
    <t xml:space="preserve">Ud</t>
  </si>
  <si>
    <t xml:space="preserve">Puerta interior de acceso, de madera.</t>
  </si>
  <si>
    <r>
      <rPr>
        <sz val="8.25"/>
        <color rgb="FF000000"/>
        <rFont val="Arial"/>
        <family val="2"/>
      </rPr>
      <t xml:space="preserve">Puerta interior de acceso de 210x90x4,5 cm, hoja de tablero de MDF de 3 mm de espesor, con chapa de madera de pino, relleno interior con parrilla tipo honey comb (panal de abeja) y bastidores de madera de pino con refuerzo para instalar la cerradura, barnizada en taller; marco de madera maciza del mismo material y acabado que la hoja. Incluso, herrería de colgar, cierre y manija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</si>
  <si>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</si>
  <si>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</si>
  <si>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</si>
  <si>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</si>
  <si>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</si>
  <si>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</si>
  <si>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</si>
  <si>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mt22aap040pwa</t>
  </si>
  <si>
    <t xml:space="preserve">Ud</t>
  </si>
  <si>
    <t xml:space="preserve">Marco de madera maciza, para puerta de una hoja, de 210x90x4,5 cm, con elementos de fijación.</t>
  </si>
  <si>
    <t xml:space="preserve">mt22ppe040dab</t>
  </si>
  <si>
    <t xml:space="preserve">Ud</t>
  </si>
  <si>
    <t xml:space="preserve">Hoja de puerta de acceso lisa de tablero de MDF de 3 mm de espesor, con chapa de madera de pino, barnizada en taller, de 210x90x4,5 cm, relleno interior con parrilla tipo honey comb (panal de abeja) y bastidores de madera de pino con refuerzo para instalar la cerradura.</t>
  </si>
  <si>
    <t xml:space="preserve">mt23ial010a</t>
  </si>
  <si>
    <t xml:space="preserve">Ud</t>
  </si>
  <si>
    <t xml:space="preserve">Bisagra de seguridad de 140x70 mm, de latón, color negro, acabado brillante, para puertas de acceso.</t>
  </si>
  <si>
    <t xml:space="preserve">mt23ppb031</t>
  </si>
  <si>
    <t xml:space="preserve">Ud</t>
  </si>
  <si>
    <t xml:space="preserve">Tornillo de latón 21/35 mm.</t>
  </si>
  <si>
    <t xml:space="preserve">mt23ppa010</t>
  </si>
  <si>
    <t xml:space="preserve">Ud</t>
  </si>
  <si>
    <t xml:space="preserve">Cerradura de embutir, frente, accesorios y tornillos de atado, para puertas de acceso.</t>
  </si>
  <si>
    <t xml:space="preserve">mt23hal010aa</t>
  </si>
  <si>
    <t xml:space="preserve">Ud</t>
  </si>
  <si>
    <t xml:space="preserve">Juego de manija y escudo largo de latón, color negro, acabado brillante, serie básica, para puertas de acceso.</t>
  </si>
  <si>
    <t xml:space="preserve">mt23hal020a</t>
  </si>
  <si>
    <t xml:space="preserve">Ud</t>
  </si>
  <si>
    <t xml:space="preserve">Tirador exterior con escudo, de latón, color negro, acabado brillante, serie básica, para puertas de acceso.</t>
  </si>
  <si>
    <t xml:space="preserve">mt23hal100a</t>
  </si>
  <si>
    <t xml:space="preserve">Ud</t>
  </si>
  <si>
    <t xml:space="preserve">Mirilla óptica gran angular de 14 mm de diámetro y 35 a 60 mm de longitud, con tapa incorporada, de latón, color negro, acabado brillante, serie básica, para puertas de acceso.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</si>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</sst>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0.68" customWidth="1"/>
    <col min="4" max="4" width="7.65" customWidth="1"/>
    <col min="5" max="5" width="71.7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58.5</v>
      </c>
      <c r="H10" s="12">
        <f ca="1">ROUND(INDIRECT(ADDRESS(ROW()+(0), COLUMN()+(-2), 1))*INDIRECT(ADDRESS(ROW()+(0), COLUMN()+(-1), 1)), 2)</f>
        <v>58.5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195.86</v>
      </c>
      <c r="H11" s="12">
        <f ca="1">ROUND(INDIRECT(ADDRESS(ROW()+(0), COLUMN()+(-2), 1))*INDIRECT(ADDRESS(ROW()+(0), COLUMN()+(-1), 1)), 2)</f>
        <v>195.86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21.48</v>
      </c>
      <c r="H12" s="12">
        <f ca="1">ROUND(INDIRECT(ADDRESS(ROW()+(0), COLUMN()+(-2), 1))*INDIRECT(ADDRESS(ROW()+(0), COLUMN()+(-1), 1)), 2)</f>
        <v>85.92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24</v>
      </c>
      <c r="G13" s="12">
        <v>0.25</v>
      </c>
      <c r="H13" s="12">
        <f ca="1">ROUND(INDIRECT(ADDRESS(ROW()+(0), COLUMN()+(-2), 1))*INDIRECT(ADDRESS(ROW()+(0), COLUMN()+(-1), 1)), 2)</f>
        <v>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74.67</v>
      </c>
      <c r="H14" s="12">
        <f ca="1">ROUND(INDIRECT(ADDRESS(ROW()+(0), COLUMN()+(-2), 1))*INDIRECT(ADDRESS(ROW()+(0), COLUMN()+(-1), 1)), 2)</f>
        <v>74.67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43.4</v>
      </c>
      <c r="H15" s="12">
        <f ca="1">ROUND(INDIRECT(ADDRESS(ROW()+(0), COLUMN()+(-2), 1))*INDIRECT(ADDRESS(ROW()+(0), COLUMN()+(-1), 1)), 2)</f>
        <v>43.4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31.54</v>
      </c>
      <c r="H16" s="12">
        <f ca="1">ROUND(INDIRECT(ADDRESS(ROW()+(0), COLUMN()+(-2), 1))*INDIRECT(ADDRESS(ROW()+(0), COLUMN()+(-1), 1)), 2)</f>
        <v>31.54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4</v>
      </c>
      <c r="H17" s="14">
        <f ca="1">ROUND(INDIRECT(ADDRESS(ROW()+(0), COLUMN()+(-2), 1))*INDIRECT(ADDRESS(ROW()+(0), COLUMN()+(-1), 1)), 2)</f>
        <v>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499.89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1.85</v>
      </c>
      <c r="G20" s="12">
        <v>31.94</v>
      </c>
      <c r="H20" s="12">
        <f ca="1">ROUND(INDIRECT(ADDRESS(ROW()+(0), COLUMN()+(-2), 1))*INDIRECT(ADDRESS(ROW()+(0), COLUMN()+(-1), 1)), 2)</f>
        <v>59.09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1.85</v>
      </c>
      <c r="G21" s="14">
        <v>21.99</v>
      </c>
      <c r="H21" s="14">
        <f ca="1">ROUND(INDIRECT(ADDRESS(ROW()+(0), COLUMN()+(-2), 1))*INDIRECT(ADDRESS(ROW()+(0), COLUMN()+(-1), 1)), 2)</f>
        <v>40.68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99.77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599.66</v>
      </c>
      <c r="H24" s="14">
        <f ca="1">ROUND(INDIRECT(ADDRESS(ROW()+(0), COLUMN()+(-2), 1))*INDIRECT(ADDRESS(ROW()+(0), COLUMN()+(-1), 1))/100, 2)</f>
        <v>11.99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611.65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