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<sst xmlns="http://schemas.openxmlformats.org/spreadsheetml/2006/main" count="44" uniqueCount="44">
  <si>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</si>
  <si>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LPM010</t>
  </si>
  <si>
    <t xml:space="preserve">Ud</t>
  </si>
  <si>
    <t xml:space="preserve">Puerta interior batiente, de madera.</t>
  </si>
  <si>
    <r>
      <rPr>
        <sz val="8.25"/>
        <color rgb="FF000000"/>
        <rFont val="Arial"/>
        <family val="2"/>
      </rPr>
      <t xml:space="preserve">Puerta interior batiente, lisa, de una hoja de 210x75x4,5 cm, de tablero de MDF de 3 mm de espesor, con chapa de madera de pino, relleno interior con parrilla tipo honey comb (panal de abeja) y bastidores de madera de pino, barnizada en taller; marco de madera maciza del mismo material y acabado que la hoja. Incluso, bisagras, herrería de colgar, de cierre y manija sobre escudo largo de latón, color negro, acabado brillante, serie básica.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</si>
  <si>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</si>
  <si>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</si>
  <si>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</si>
  <si>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</si>
  <si>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</si>
  <si>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</si>
  <si>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</si>
  <si>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mt22aap040pta</t>
  </si>
  <si>
    <t xml:space="preserve">Ud</t>
  </si>
  <si>
    <t xml:space="preserve">Marco de madera maciza, para puerta de una hoja, de 210x75x4,5 cm, con elementos de fijación.</t>
  </si>
  <si>
    <t xml:space="preserve">mt22ppe010boab</t>
  </si>
  <si>
    <t xml:space="preserve">Ud</t>
  </si>
  <si>
    <t xml:space="preserve">Hoja de puerta interior lisa de tablero de MDF de 3 mm de espesor, con chapa de madera de pino, barnizada en taller, de 210x75x4,5 cm, relleno interior con parrilla tipo honey comb (panal de abeja) y bastidores de madera de pino.</t>
  </si>
  <si>
    <t xml:space="preserve">mt23ibl010jb</t>
  </si>
  <si>
    <t xml:space="preserve">Ud</t>
  </si>
  <si>
    <t xml:space="preserve">Pernio de 100x58 mm, con remate, de latón, acabado brillante, para puerta de paso interior.</t>
  </si>
  <si>
    <t xml:space="preserve">mt23ppb031</t>
  </si>
  <si>
    <t xml:space="preserve">Ud</t>
  </si>
  <si>
    <t xml:space="preserve">Tornillo de latón 21/35 mm.</t>
  </si>
  <si>
    <t xml:space="preserve">mt23ppb200</t>
  </si>
  <si>
    <t xml:space="preserve">Ud</t>
  </si>
  <si>
    <t xml:space="preserve">Cerradura de embutir, frente, accesorios y tornillos de atado, para puerta de paso interior.</t>
  </si>
  <si>
    <t xml:space="preserve">mt23hbl010aa</t>
  </si>
  <si>
    <t xml:space="preserve">Ud</t>
  </si>
  <si>
    <t xml:space="preserve">Juego de manija y escudo largo de latón, color negro, acabado brillante, serie básica, para puerta interior.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</si>
  <si>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</si>
  <si>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</si>
  <si>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</si>
  <si>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</si>
  <si>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</si>
  <si>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</si>
  <si>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</si>
  <si>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</si>
  <si>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</si>
  <si>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</si>
  <si>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</si>
  <si>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</si>
  <si>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40,03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</si>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</sst>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0.85" customWidth="1"/>
    <col min="4" max="4" width="7.65" customWidth="1"/>
    <col min="5" max="5" width="71.4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48.75</v>
      </c>
      <c r="H10" s="12">
        <f ca="1">ROUND(INDIRECT(ADDRESS(ROW()+(0), COLUMN()+(-2), 1))*INDIRECT(ADDRESS(ROW()+(0), COLUMN()+(-1), 1)), 2)</f>
        <v>48.75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156.08</v>
      </c>
      <c r="H11" s="12">
        <f ca="1">ROUND(INDIRECT(ADDRESS(ROW()+(0), COLUMN()+(-2), 1))*INDIRECT(ADDRESS(ROW()+(0), COLUMN()+(-1), 1)), 2)</f>
        <v>156.08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2.98</v>
      </c>
      <c r="H12" s="12">
        <f ca="1">ROUND(INDIRECT(ADDRESS(ROW()+(0), COLUMN()+(-2), 1))*INDIRECT(ADDRESS(ROW()+(0), COLUMN()+(-1), 1)), 2)</f>
        <v>8.94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18</v>
      </c>
      <c r="G13" s="12">
        <v>0.25</v>
      </c>
      <c r="H13" s="12">
        <f ca="1">ROUND(INDIRECT(ADDRESS(ROW()+(0), COLUMN()+(-2), 1))*INDIRECT(ADDRESS(ROW()+(0), COLUMN()+(-1), 1)), 2)</f>
        <v>4.5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45.74</v>
      </c>
      <c r="H14" s="12">
        <f ca="1">ROUND(INDIRECT(ADDRESS(ROW()+(0), COLUMN()+(-2), 1))*INDIRECT(ADDRESS(ROW()+(0), COLUMN()+(-1), 1)), 2)</f>
        <v>45.74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32.91</v>
      </c>
      <c r="H15" s="14">
        <f ca="1">ROUND(INDIRECT(ADDRESS(ROW()+(0), COLUMN()+(-2), 1))*INDIRECT(ADDRESS(ROW()+(0), COLUMN()+(-1), 1)), 2)</f>
        <v>32.91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296.92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1.11</v>
      </c>
      <c r="G18" s="12">
        <v>31.94</v>
      </c>
      <c r="H18" s="12">
        <f ca="1">ROUND(INDIRECT(ADDRESS(ROW()+(0), COLUMN()+(-2), 1))*INDIRECT(ADDRESS(ROW()+(0), COLUMN()+(-1), 1)), 2)</f>
        <v>35.45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1.11</v>
      </c>
      <c r="G19" s="14">
        <v>21.99</v>
      </c>
      <c r="H19" s="14">
        <f ca="1">ROUND(INDIRECT(ADDRESS(ROW()+(0), COLUMN()+(-2), 1))*INDIRECT(ADDRESS(ROW()+(0), COLUMN()+(-1), 1)), 2)</f>
        <v>24.41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59.86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356.78</v>
      </c>
      <c r="H22" s="14">
        <f ca="1">ROUND(INDIRECT(ADDRESS(ROW()+(0), COLUMN()+(-2), 1))*INDIRECT(ADDRESS(ROW()+(0), COLUMN()+(-1), 1))/100, 2)</f>
        <v>7.14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363.92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