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<sst xmlns="http://schemas.openxmlformats.org/spreadsheetml/2006/main" count="38" uniqueCount="38">
  <si>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</si>
  <si>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NIS011</t>
  </si>
  <si>
    <t xml:space="preserve">m²</t>
  </si>
  <si>
    <t xml:space="preserve">Impermeabilización de falso piso en contacto con el terreno, con láminas asfálticas.</t>
  </si>
  <si>
    <r>
      <rPr>
        <sz val="8.25"/>
        <color rgb="FF000000"/>
        <rFont val="Arial"/>
        <family val="2"/>
      </rPr>
      <t xml:space="preserve">Impermeabilización de falso piso en contacto con el terreno, con lámina de betún modificado con elastómero SBS, de 4 mm de espesor, con armadura de fieltro de poliéster reforzado y estabilizado de 150 g/m², de superficie no protegida, totalmente adherida al soporte con soplete, colocada con empalmes en la base del falso piso, sobre una capa de concreto pobre, previa imprimación del mismo con emulsión asfáltica aniónica con cargas, y protegida con una capa antipunzonante de geotextil de polipropileno-polietileno, (125 g/m²), preparada para recibir directamente el concreto del falso piso. Incluso banda de refuerzo de lámina de betún modificado con elastómero SBS, (rendimiento: 0,5 m/m²), para la resolución del perímetro. El precio no incluye la capa de concreto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</si>
  <si>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</si>
  <si>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</si>
  <si>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</si>
  <si>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</si>
  <si>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</si>
  <si>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</si>
  <si>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</si>
  <si>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</si>
  <si>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</si>
  <si>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</si>
  <si>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mt14lba010m</t>
  </si>
  <si>
    <t xml:space="preserve">m²</t>
  </si>
  <si>
    <t xml:space="preserve">Lámina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</si>
  <si>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</si>
  <si>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</si>
  <si>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lámina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</si>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</sst>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15.6</v>
      </c>
      <c r="G10" s="12">
        <f ca="1">ROUND(INDIRECT(ADDRESS(ROW()+(0), COLUMN()+(-2), 1))*INDIRECT(ADDRESS(ROW()+(0), COLUMN()+(-1), 1)), 2)</f>
        <v>7.8</v>
      </c>
    </row>
    <row r="11" spans="1:7" ht="34.50" thickBot="1" customHeight="1">
      <c r="A11" s="1" t="s">
        <v>15</v>
      </c>
      <c r="B11" s="1"/>
      <c r="C11" s="10" t="s">
        <v>16</v>
      </c>
      <c r="D11" s="1" t="s">
        <v>17</v>
      </c>
      <c r="E11" s="11">
        <v>1.1</v>
      </c>
      <c r="F11" s="12">
        <v>38.92</v>
      </c>
      <c r="G11" s="12">
        <f ca="1">ROUND(INDIRECT(ADDRESS(ROW()+(0), COLUMN()+(-2), 1))*INDIRECT(ADDRESS(ROW()+(0), COLUMN()+(-1), 1)), 2)</f>
        <v>42.81</v>
      </c>
    </row>
    <row r="12" spans="1:7" ht="24.00" thickBot="1" customHeight="1">
      <c r="A12" s="1" t="s">
        <v>18</v>
      </c>
      <c r="B12" s="1"/>
      <c r="C12" s="10" t="s">
        <v>19</v>
      </c>
      <c r="D12" s="1" t="s">
        <v>20</v>
      </c>
      <c r="E12" s="11">
        <v>0.5</v>
      </c>
      <c r="F12" s="12">
        <v>13.41</v>
      </c>
      <c r="G12" s="12">
        <f ca="1">ROUND(INDIRECT(ADDRESS(ROW()+(0), COLUMN()+(-2), 1))*INDIRECT(ADDRESS(ROW()+(0), COLUMN()+(-1), 1)), 2)</f>
        <v>6.71</v>
      </c>
    </row>
    <row r="13" spans="1:7" ht="55.50" thickBot="1" customHeight="1">
      <c r="A13" s="1" t="s">
        <v>21</v>
      </c>
      <c r="B13" s="1"/>
      <c r="C13" s="10" t="s">
        <v>22</v>
      </c>
      <c r="D13" s="1" t="s">
        <v>23</v>
      </c>
      <c r="E13" s="13">
        <v>1.1</v>
      </c>
      <c r="F13" s="14">
        <v>7.25</v>
      </c>
      <c r="G13" s="14">
        <f ca="1">ROUND(INDIRECT(ADDRESS(ROW()+(0), COLUMN()+(-2), 1))*INDIRECT(ADDRESS(ROW()+(0), COLUMN()+(-1), 1)), 2)</f>
        <v>7.98</v>
      </c>
    </row>
    <row r="14" spans="1:7" ht="13.50" thickBot="1" customHeight="1">
      <c r="A14" s="15"/>
      <c r="B14" s="15"/>
      <c r="C14" s="15"/>
      <c r="D14" s="15"/>
      <c r="E14" s="9" t="s">
        <v>24</v>
      </c>
      <c r="F14" s="9"/>
      <c r="G14" s="17">
        <f ca="1">ROUND(SUM(INDIRECT(ADDRESS(ROW()+(-1), COLUMN()+(0), 1)),INDIRECT(ADDRESS(ROW()+(-2), COLUMN()+(0), 1)),INDIRECT(ADDRESS(ROW()+(-3), COLUMN()+(0), 1)),INDIRECT(ADDRESS(ROW()+(-4), COLUMN()+(0), 1))), 2)</f>
        <v>65.3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0.271</v>
      </c>
      <c r="F16" s="12">
        <v>31.48</v>
      </c>
      <c r="G16" s="12">
        <f ca="1">ROUND(INDIRECT(ADDRESS(ROW()+(0), COLUMN()+(-2), 1))*INDIRECT(ADDRESS(ROW()+(0), COLUMN()+(-1), 1)), 2)</f>
        <v>8.53</v>
      </c>
    </row>
    <row r="17" spans="1:7" ht="13.50" thickBot="1" customHeight="1">
      <c r="A17" s="1" t="s">
        <v>29</v>
      </c>
      <c r="B17" s="1"/>
      <c r="C17" s="10" t="s">
        <v>30</v>
      </c>
      <c r="D17" s="1" t="s">
        <v>31</v>
      </c>
      <c r="E17" s="13">
        <v>0.271</v>
      </c>
      <c r="F17" s="14">
        <v>21.86</v>
      </c>
      <c r="G17" s="14">
        <f ca="1">ROUND(INDIRECT(ADDRESS(ROW()+(0), COLUMN()+(-2), 1))*INDIRECT(ADDRESS(ROW()+(0), COLUMN()+(-1), 1)), 2)</f>
        <v>5.92</v>
      </c>
    </row>
    <row r="18" spans="1:7" ht="13.50" thickBot="1" customHeight="1">
      <c r="A18" s="15"/>
      <c r="B18" s="15"/>
      <c r="C18" s="15"/>
      <c r="D18" s="15"/>
      <c r="E18" s="9" t="s">
        <v>32</v>
      </c>
      <c r="F18" s="9"/>
      <c r="G18" s="17">
        <f ca="1">ROUND(SUM(INDIRECT(ADDRESS(ROW()+(-1), COLUMN()+(0), 1)),INDIRECT(ADDRESS(ROW()+(-2), COLUMN()+(0), 1))), 2)</f>
        <v>14.45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79.75</v>
      </c>
      <c r="G20" s="14">
        <f ca="1">ROUND(INDIRECT(ADDRESS(ROW()+(0), COLUMN()+(-2), 1))*INDIRECT(ADDRESS(ROW()+(0), COLUMN()+(-1), 1))/100, 2)</f>
        <v>1.6</v>
      </c>
    </row>
    <row r="21" spans="1:7" ht="13.50" thickBot="1" customHeight="1">
      <c r="A21" s="21" t="s">
        <v>36</v>
      </c>
      <c r="B21" s="21"/>
      <c r="C21" s="22"/>
      <c r="D21" s="23"/>
      <c r="E21" s="24" t="s">
        <v>37</v>
      </c>
      <c r="F21" s="25"/>
      <c r="G21" s="26">
        <f ca="1">ROUND(SUM(INDIRECT(ADDRESS(ROW()+(-1), COLUMN()+(0), 1)),INDIRECT(ADDRESS(ROW()+(-3), COLUMN()+(0), 1)),INDIRECT(ADDRESS(ROW()+(-7), COLUMN()+(0), 1))), 2)</f>
        <v>81.35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