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<sst xmlns="http://schemas.openxmlformats.org/spreadsheetml/2006/main" count="35" uniqueCount="35">
  <si>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</si>
  <si>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NRQ010</t>
  </si>
  <si>
    <t xml:space="preserve">m²</t>
  </si>
  <si>
    <t xml:space="preserve">Aislamiento térmico reflexivo por el exterior de techos inclinados.</t>
  </si>
  <si>
    <r>
      <rPr>
        <sz val="8.25"/>
        <color rgb="FF000000"/>
        <rFont val="Arial"/>
        <family val="2"/>
      </rPr>
      <t xml:space="preserve">Aislamiento térmico reflexivo por el exterior de techos inclinados, formado por complejo multicapa, compuesto de dos láminas de poliéster metalizado microperforado, tres capas de algodón de 100 g/m², cinco láminas reflectantes y tres capas de guata de poliéster de 135 g/m², de 40 mm de espesor total, con una resistencia térmica de 1,111 m²K/W y una conductividad térmica de 0,036 W/(mK), colocado con empalme y fijado con grapas, de acero galvanizado, de 10 mm de altura sobre rastreles de madera a la superficie soporte de concreto, formando una cámara de aire de 20 mm de espesor mínimo; preparado para la posterior formación de una segunda cámara de aire. Incluso cinta autoadhesiva para sellado de juntas. El precio no incluye el enrastrelado.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</si>
  <si>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</si>
  <si>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</si>
  <si>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</si>
  <si>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</si>
  <si>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</si>
  <si>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</si>
  <si>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</si>
  <si>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mt16arw010mav</t>
  </si>
  <si>
    <t xml:space="preserve">m²</t>
  </si>
  <si>
    <t xml:space="preserve">Complejo multicapa compuesto de dos láminas de poliéster metalizado microperforado, tres capas de algodón de 100 g/m², cinco láminas reflectantes y tres capas de guata de poliéster de 135 g/m², de 40 mm de espesor total, con una resistencia térmica de 1,111 m²K/W y una conductividad térmica de 0,036 W/(mK), suministrado en rollos de 1,50x10 m.</t>
  </si>
  <si>
    <t xml:space="preserve">mt15pdr300f</t>
  </si>
  <si>
    <t xml:space="preserve">Ud</t>
  </si>
  <si>
    <t xml:space="preserve">Grapa de acero galvanizado, de 10 mm de altura; para la fijación de productos aislantes.</t>
  </si>
  <si>
    <t xml:space="preserve">mt16arw100b</t>
  </si>
  <si>
    <t xml:space="preserve">m</t>
  </si>
  <si>
    <t xml:space="preserve">Cinta autoadhesiva de aluminio, con adhesivo acrílico, de 0,03 mm de espesor y 75 mm de anchura,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</si>
  <si>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</si>
  <si>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</si>
  <si>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</si>
  <si>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</si>
  <si>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Operario en aislamiento.</t>
  </si>
  <si>
    <t xml:space="preserve">mo101</t>
  </si>
  <si>
    <t xml:space="preserve">h</t>
  </si>
  <si>
    <t xml:space="preserve">Oficial en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</si>
  <si>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</si>
  <si>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</si>
  <si>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</si>
  <si>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</si>
  <si>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8,51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</si>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</sst>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0.68" customWidth="1"/>
    <col min="4" max="4" width="7.65" customWidth="1"/>
    <col min="5" max="5" width="72.76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1.100000</v>
      </c>
      <c r="G10" s="12">
        <v>64.690000</v>
      </c>
      <c r="H10" s="12">
        <f ca="1">ROUND(INDIRECT(ADDRESS(ROW()+(0), COLUMN()+(-2), 1))*INDIRECT(ADDRESS(ROW()+(0), COLUMN()+(-1), 1)), 2)</f>
        <v>71.160000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5.400000</v>
      </c>
      <c r="G11" s="12">
        <v>0.070000</v>
      </c>
      <c r="H11" s="12">
        <f ca="1">ROUND(INDIRECT(ADDRESS(ROW()+(0), COLUMN()+(-2), 1))*INDIRECT(ADDRESS(ROW()+(0), COLUMN()+(-1), 1)), 2)</f>
        <v>0.380000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0.450000</v>
      </c>
      <c r="G12" s="14">
        <v>1.110000</v>
      </c>
      <c r="H12" s="14">
        <f ca="1">ROUND(INDIRECT(ADDRESS(ROW()+(0), COLUMN()+(-2), 1))*INDIRECT(ADDRESS(ROW()+(0), COLUMN()+(-1), 1)), 2)</f>
        <v>0.500000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72.040000</v>
      </c>
    </row>
    <row r="14" spans="1:8" ht="13.50" thickBot="1" customHeight="1">
      <c r="A14" s="15">
        <v>2.000000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0.150000</v>
      </c>
      <c r="G15" s="12">
        <v>21.910000</v>
      </c>
      <c r="H15" s="12">
        <f ca="1">ROUND(INDIRECT(ADDRESS(ROW()+(0), COLUMN()+(-2), 1))*INDIRECT(ADDRESS(ROW()+(0), COLUMN()+(-1), 1)), 2)</f>
        <v>3.290000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0.150000</v>
      </c>
      <c r="G16" s="14">
        <v>14.690000</v>
      </c>
      <c r="H16" s="14">
        <f ca="1">ROUND(INDIRECT(ADDRESS(ROW()+(0), COLUMN()+(-2), 1))*INDIRECT(ADDRESS(ROW()+(0), COLUMN()+(-1), 1)), 2)</f>
        <v>2.200000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5.490000</v>
      </c>
    </row>
    <row r="18" spans="1:8" ht="13.50" thickBot="1" customHeight="1">
      <c r="A18" s="15">
        <v>3.000000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2.000000</v>
      </c>
      <c r="G19" s="14">
        <f ca="1">ROUND(SUM(INDIRECT(ADDRESS(ROW()+(-2), COLUMN()+(1), 1)),INDIRECT(ADDRESS(ROW()+(-6), COLUMN()+(1), 1))), 2)</f>
        <v>77.530000</v>
      </c>
      <c r="H19" s="14">
        <f ca="1">ROUND(INDIRECT(ADDRESS(ROW()+(0), COLUMN()+(-2), 1))*INDIRECT(ADDRESS(ROW()+(0), COLUMN()+(-1), 1))/100, 2)</f>
        <v>1.550000</v>
      </c>
    </row>
    <row r="20" spans="1:8" ht="13.50" thickBot="1" customHeight="1">
      <c r="A20" s="21" t="s">
        <v>33</v>
      </c>
      <c r="B20" s="21"/>
      <c r="C20" s="21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79.080000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