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<sst xmlns="http://schemas.openxmlformats.org/spreadsheetml/2006/main" count="38" uniqueCount="38">
  <si>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</si>
  <si>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</si>
  <si>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</si>
  <si>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Puertas de acceso, de acero.</t>
  </si>
  <si>
    <r>
      <rPr>
        <b/>
        <sz val="7.80"/>
        <color rgb="FF000000"/>
        <rFont val="Arial"/>
        <family val="2"/>
      </rPr>
      <t xml:space="preserve">Puerta de acceso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</si>
  <si>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</si>
  <si>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</si>
  <si>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</si>
  <si>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</si>
  <si>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</si>
  <si>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</si>
  <si>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</si>
  <si>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</si>
  <si>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de acceso de una hoja de 52 mm de espesor, 790x2040 mm de luz y altura de paso, acabado pintado con resina de epoxi color blanco formada por dos planchas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tirador para la parte exterior y escudo y manija de latón para la parte interior.</t>
  </si>
  <si>
    <t xml:space="preserve">mt26pec015a</t>
  </si>
  <si>
    <t xml:space="preserve">Ud</t>
  </si>
  <si>
    <t xml:space="preserve">Premarco de acero galvanizado, para puerta de acceso de acero galvanizado de una hoja, con garras de anclaje a obra.</t>
  </si>
  <si>
    <t xml:space="preserve">mt15sja100</t>
  </si>
  <si>
    <t xml:space="preserve">Ud</t>
  </si>
  <si>
    <t xml:space="preserve">Cartucho de fragua de silicona neutra.</t>
  </si>
  <si>
    <t xml:space="preserve">mo019</t>
  </si>
  <si>
    <t xml:space="preserve">h</t>
  </si>
  <si>
    <t xml:space="preserve">Operario de construcción.</t>
  </si>
  <si>
    <t xml:space="preserve">mo111</t>
  </si>
  <si>
    <t xml:space="preserve">h</t>
  </si>
  <si>
    <t xml:space="preserve">Peón de construcción.</t>
  </si>
  <si>
    <t xml:space="preserve">mo017</t>
  </si>
  <si>
    <t xml:space="preserve">h</t>
  </si>
  <si>
    <t xml:space="preserve">Operario carpintero metálico.</t>
  </si>
  <si>
    <t xml:space="preserve">mo057</t>
  </si>
  <si>
    <t xml:space="preserve">h</t>
  </si>
  <si>
    <t xml:space="preserve">Oficial carpintero metálico.</t>
  </si>
  <si>
    <t xml:space="preserve">%</t>
  </si>
  <si>
    <t xml:space="preserve">Medios auxiliares</t>
  </si>
  <si>
    <t xml:space="preserve">%</t>
  </si>
  <si>
    <t xml:space="preserve">Costes indirectos</t>
  </si>
  <si>
    <t xml:space="preserve">Coste de mantenimiento decenal: S/. 181,17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</si>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</sst>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81" customWidth="1"/>
    <col min="4" max="4" width="22.44" customWidth="1"/>
    <col min="5" max="5" width="24.92" customWidth="1"/>
    <col min="6" max="6" width="14.13" customWidth="1"/>
    <col min="7" max="7" width="1.60" customWidth="1"/>
    <col min="8" max="8" width="4.81" customWidth="1"/>
    <col min="9" max="9" width="10.93" customWidth="1"/>
    <col min="10" max="10" width="2.62"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1035.540000</v>
      </c>
      <c r="J8" s="16"/>
      <c r="K8" s="16">
        <f ca="1">ROUND(INDIRECT(ADDRESS(ROW()+(0), COLUMN()+(-4), 1))*INDIRECT(ADDRESS(ROW()+(0), COLUMN()+(-2), 1)), 2)</f>
        <v>1035.540000</v>
      </c>
    </row>
    <row r="9" spans="1:11" ht="21.60" thickBot="1" customHeight="1">
      <c r="A9" s="17" t="s">
        <v>14</v>
      </c>
      <c r="B9" s="18" t="s">
        <v>15</v>
      </c>
      <c r="C9" s="17" t="s">
        <v>16</v>
      </c>
      <c r="D9" s="17"/>
      <c r="E9" s="17"/>
      <c r="F9" s="17"/>
      <c r="G9" s="19">
        <v>1.000000</v>
      </c>
      <c r="H9" s="19"/>
      <c r="I9" s="20">
        <v>156.760000</v>
      </c>
      <c r="J9" s="20"/>
      <c r="K9" s="20">
        <f ca="1">ROUND(INDIRECT(ADDRESS(ROW()+(0), COLUMN()+(-4), 1))*INDIRECT(ADDRESS(ROW()+(0), COLUMN()+(-2), 1)), 2)</f>
        <v>156.760000</v>
      </c>
    </row>
    <row r="10" spans="1:11" ht="12.00" thickBot="1" customHeight="1">
      <c r="A10" s="17" t="s">
        <v>17</v>
      </c>
      <c r="B10" s="18" t="s">
        <v>18</v>
      </c>
      <c r="C10" s="17" t="s">
        <v>19</v>
      </c>
      <c r="D10" s="17"/>
      <c r="E10" s="17"/>
      <c r="F10" s="17"/>
      <c r="G10" s="19">
        <v>0.200000</v>
      </c>
      <c r="H10" s="19"/>
      <c r="I10" s="20">
        <v>13.410000</v>
      </c>
      <c r="J10" s="20"/>
      <c r="K10" s="20">
        <f ca="1">ROUND(INDIRECT(ADDRESS(ROW()+(0), COLUMN()+(-4), 1))*INDIRECT(ADDRESS(ROW()+(0), COLUMN()+(-2), 1)), 2)</f>
        <v>2.680000</v>
      </c>
    </row>
    <row r="11" spans="1:11" ht="12.00" thickBot="1" customHeight="1">
      <c r="A11" s="17" t="s">
        <v>20</v>
      </c>
      <c r="B11" s="18" t="s">
        <v>21</v>
      </c>
      <c r="C11" s="17" t="s">
        <v>22</v>
      </c>
      <c r="D11" s="17"/>
      <c r="E11" s="17"/>
      <c r="F11" s="17"/>
      <c r="G11" s="19">
        <v>0.595000</v>
      </c>
      <c r="H11" s="19"/>
      <c r="I11" s="20">
        <v>16.250000</v>
      </c>
      <c r="J11" s="20"/>
      <c r="K11" s="20">
        <f ca="1">ROUND(INDIRECT(ADDRESS(ROW()+(0), COLUMN()+(-4), 1))*INDIRECT(ADDRESS(ROW()+(0), COLUMN()+(-2), 1)), 2)</f>
        <v>9.670000</v>
      </c>
    </row>
    <row r="12" spans="1:11" ht="12.00" thickBot="1" customHeight="1">
      <c r="A12" s="17" t="s">
        <v>23</v>
      </c>
      <c r="B12" s="18" t="s">
        <v>24</v>
      </c>
      <c r="C12" s="17" t="s">
        <v>25</v>
      </c>
      <c r="D12" s="17"/>
      <c r="E12" s="17"/>
      <c r="F12" s="17"/>
      <c r="G12" s="19">
        <v>0.595000</v>
      </c>
      <c r="H12" s="19"/>
      <c r="I12" s="20">
        <v>12.770000</v>
      </c>
      <c r="J12" s="20"/>
      <c r="K12" s="20">
        <f ca="1">ROUND(INDIRECT(ADDRESS(ROW()+(0), COLUMN()+(-4), 1))*INDIRECT(ADDRESS(ROW()+(0), COLUMN()+(-2), 1)), 2)</f>
        <v>7.600000</v>
      </c>
    </row>
    <row r="13" spans="1:11" ht="12.00" thickBot="1" customHeight="1">
      <c r="A13" s="17" t="s">
        <v>26</v>
      </c>
      <c r="B13" s="18" t="s">
        <v>27</v>
      </c>
      <c r="C13" s="17" t="s">
        <v>28</v>
      </c>
      <c r="D13" s="17"/>
      <c r="E13" s="17"/>
      <c r="F13" s="17"/>
      <c r="G13" s="19">
        <v>0.654000</v>
      </c>
      <c r="H13" s="19"/>
      <c r="I13" s="20">
        <v>16.510000</v>
      </c>
      <c r="J13" s="20"/>
      <c r="K13" s="20">
        <f ca="1">ROUND(INDIRECT(ADDRESS(ROW()+(0), COLUMN()+(-4), 1))*INDIRECT(ADDRESS(ROW()+(0), COLUMN()+(-2), 1)), 2)</f>
        <v>10.800000</v>
      </c>
    </row>
    <row r="14" spans="1:11" ht="12.00" thickBot="1" customHeight="1">
      <c r="A14" s="17" t="s">
        <v>29</v>
      </c>
      <c r="B14" s="21" t="s">
        <v>30</v>
      </c>
      <c r="C14" s="22" t="s">
        <v>31</v>
      </c>
      <c r="D14" s="22"/>
      <c r="E14" s="22"/>
      <c r="F14" s="22"/>
      <c r="G14" s="23">
        <v>0.654000</v>
      </c>
      <c r="H14" s="23"/>
      <c r="I14" s="24">
        <v>13.340000</v>
      </c>
      <c r="J14" s="24"/>
      <c r="K14" s="24">
        <f ca="1">ROUND(INDIRECT(ADDRESS(ROW()+(0), COLUMN()+(-4), 1))*INDIRECT(ADDRESS(ROW()+(0), COLUMN()+(-2), 1)), 2)</f>
        <v>8.720000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1231.770000</v>
      </c>
      <c r="J15" s="16"/>
      <c r="K15" s="16">
        <f ca="1">ROUND(INDIRECT(ADDRESS(ROW()+(0), COLUMN()+(-4), 1))*INDIRECT(ADDRESS(ROW()+(0), COLUMN()+(-2), 1))/100, 2)</f>
        <v>24.640000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1256.410000</v>
      </c>
      <c r="J16" s="24"/>
      <c r="K16" s="24">
        <f ca="1">ROUND(INDIRECT(ADDRESS(ROW()+(0), COLUMN()+(-4), 1))*INDIRECT(ADDRESS(ROW()+(0), COLUMN()+(-2), 1))/100, 2)</f>
        <v>37.690000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1294.100000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