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<sst xmlns="http://schemas.openxmlformats.org/spreadsheetml/2006/main" count="56" uniqueCount="56">
  <si>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</si>
  <si>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QAD044</t>
  </si>
  <si>
    <t xml:space="preserve">m²</t>
  </si>
  <si>
    <t xml:space="preserve">Sistema de techo Deck con fijación mecánica "CHOVA", impermeabilización mediante láminas asfálticas.</t>
  </si>
  <si>
    <t xml:space="preserve">Sistema de techo Deck con fijación mecánica, "CHOVA", tipo convencional, pendiente del 1% al 15%, compuesta de: soporte base: perfil nervado autoportante de plancha de acero galvanizado S 280 de 0,7 mm de espesor, acabado liso, con 3 viguetas de 50 mm de altura separados 260 mm; aislamiento térmico: panel de lana de roca hidrofugada, de alta densidad, LAROC N 150/4 "CHOVA", de 40 mm de espesor; impermeabilización: monocapa con lámina de betún modificado con elastómero SBS, POLITABER COMBI FM 50/G "CHOVA", fijada mecánicamente al soporte con 3 tornillos de acero cada m², de 65 mm de longitud.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</si>
  <si>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</si>
  <si>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</si>
  <si>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</si>
  <si>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</si>
  <si>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</si>
  <si>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</si>
  <si>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mt13ccg200ac</t>
  </si>
  <si>
    <t xml:space="preserve">m²</t>
  </si>
  <si>
    <t xml:space="preserve">Perfil nervado autoportante de plancha de acero galvanizado S 280 de 0,7 mm de espesor, acabado liso, con 3 viguetas de 50 mm de altura separados 260 mm, inercia 18 cm4 y masa superficial 5,5 kg/m².</t>
  </si>
  <si>
    <t xml:space="preserve">mt16lrc020a</t>
  </si>
  <si>
    <t xml:space="preserve">m²</t>
  </si>
  <si>
    <t xml:space="preserve">Panel de lana de roca hidrofugada, de alta densidad, LAROC N 150/4 "CHOVA", de 40 mm de espesor, resistencia térmica 1,05 m²K/W, conductividad térmica 0,038 W/(mK).</t>
  </si>
  <si>
    <t xml:space="preserve">mt14lgc020i</t>
  </si>
  <si>
    <t xml:space="preserve">m²</t>
  </si>
  <si>
    <t xml:space="preserve">Lámina de betún modificado con elastómero SBS, POLITABER COMBI FM 50/G "CHOVA", LBM - 50/G - FM, de 5 kg/m², con armadura de fieltro de poliéster no tejido reforzado (para fijación mecánica) de 150 g/m², de superficie autoprotegida (protección mineral en la cara exterior, color pizarra gris y plástico antiadherente en la cara interior).</t>
  </si>
  <si>
    <t xml:space="preserve">mt16aab010</t>
  </si>
  <si>
    <t xml:space="preserve">Ud</t>
  </si>
  <si>
    <t xml:space="preserve">Fijación mecánica de los paneles aislantes a la plancha metálica (techos deck).</t>
  </si>
  <si>
    <t xml:space="preserve">mt14lga100a</t>
  </si>
  <si>
    <t xml:space="preserve">Ud</t>
  </si>
  <si>
    <t xml:space="preserve">Tornillo de acero EVDF ZBJ de 6 mm de diámetro y 65 mm de longitud, con tratamiento anticorrosión, tarugo y arandela de reparto de 40x40 mm.</t>
  </si>
  <si>
    <t xml:space="preserve">mt14lbc100a</t>
  </si>
  <si>
    <t xml:space="preserve">m</t>
  </si>
  <si>
    <t xml:space="preserve">Banda de refuerzo de betún modificado con elastómero SBS POLITABER Banda 33 "CHOVA", LBM - 30 - FP, de 33 cm de ancho, masa nominal 3 kg/m², con armadura de fibra de polipropileno de 160 g/m², acabada con film plástico en ambas caras.</t>
  </si>
  <si>
    <t xml:space="preserve">mt15pac040</t>
  </si>
  <si>
    <t xml:space="preserve">m</t>
  </si>
  <si>
    <t xml:space="preserve">Perfil de plancha de acero galvanizado "CHOVA".</t>
  </si>
  <si>
    <t xml:space="preserve">mo047</t>
  </si>
  <si>
    <t xml:space="preserve">h</t>
  </si>
  <si>
    <t xml:space="preserve">Operario en fachadas y techos de paneles metálicos.</t>
  </si>
  <si>
    <t xml:space="preserve">mo090</t>
  </si>
  <si>
    <t xml:space="preserve">h</t>
  </si>
  <si>
    <t xml:space="preserve">Oficial en fachadas y techos de paneles metálicos.</t>
  </si>
  <si>
    <t xml:space="preserve">mo050</t>
  </si>
  <si>
    <t xml:space="preserve">h</t>
  </si>
  <si>
    <t xml:space="preserve">Operario en aislamiento.</t>
  </si>
  <si>
    <t xml:space="preserve">mo093</t>
  </si>
  <si>
    <t xml:space="preserve">h</t>
  </si>
  <si>
    <t xml:space="preserve">Oficial en aislamientos.</t>
  </si>
  <si>
    <t xml:space="preserve">mo028</t>
  </si>
  <si>
    <t xml:space="preserve">h</t>
  </si>
  <si>
    <t xml:space="preserve">Operario aplicador de láminas impermeabilizantes.</t>
  </si>
  <si>
    <t xml:space="preserve">mo062</t>
  </si>
  <si>
    <t xml:space="preserve">h</t>
  </si>
  <si>
    <t xml:space="preserve">Oficial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</si>
  <si>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</si>
  <si>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</si>
  <si>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</si>
  <si>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</si>
  <si>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77,21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</si>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</sst>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3.91" customWidth="1"/>
    <col min="4" max="4" width="19.04" customWidth="1"/>
    <col min="5" max="5" width="32.98" customWidth="1"/>
    <col min="6" max="6" width="6.46" customWidth="1"/>
    <col min="7" max="7" width="6.29" customWidth="1"/>
    <col min="8" max="8" width="12.75" customWidth="1"/>
    <col min="9" max="9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55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28.540000</v>
      </c>
      <c r="I8" s="16">
        <f ca="1">ROUND(INDIRECT(ADDRESS(ROW()+(0), COLUMN()+(-2), 1))*INDIRECT(ADDRESS(ROW()+(0), COLUMN()+(-1), 1)), 2)</f>
        <v>31.390000</v>
      </c>
    </row>
    <row r="9" spans="1:9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61.350000</v>
      </c>
      <c r="I9" s="20">
        <f ca="1">ROUND(INDIRECT(ADDRESS(ROW()+(0), COLUMN()+(-2), 1))*INDIRECT(ADDRESS(ROW()+(0), COLUMN()+(-1), 1)), 2)</f>
        <v>64.420000</v>
      </c>
    </row>
    <row r="10" spans="1:9" ht="55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20">
        <v>69.180000</v>
      </c>
      <c r="I10" s="20">
        <f ca="1">ROUND(INDIRECT(ADDRESS(ROW()+(0), COLUMN()+(-2), 1))*INDIRECT(ADDRESS(ROW()+(0), COLUMN()+(-1), 1)), 2)</f>
        <v>76.100000</v>
      </c>
    </row>
    <row r="11" spans="1:9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0.750000</v>
      </c>
      <c r="I11" s="20">
        <f ca="1">ROUND(INDIRECT(ADDRESS(ROW()+(0), COLUMN()+(-2), 1))*INDIRECT(ADDRESS(ROW()+(0), COLUMN()+(-1), 1)), 2)</f>
        <v>2.250000</v>
      </c>
    </row>
    <row r="12" spans="1:9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3.000000</v>
      </c>
      <c r="H12" s="20">
        <v>0.770000</v>
      </c>
      <c r="I12" s="20">
        <f ca="1">ROUND(INDIRECT(ADDRESS(ROW()+(0), COLUMN()+(-2), 1))*INDIRECT(ADDRESS(ROW()+(0), COLUMN()+(-1), 1)), 2)</f>
        <v>2.310000</v>
      </c>
    </row>
    <row r="13" spans="1:9" ht="45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0.570000</v>
      </c>
      <c r="H13" s="20">
        <v>17.380000</v>
      </c>
      <c r="I13" s="20">
        <f ca="1">ROUND(INDIRECT(ADDRESS(ROW()+(0), COLUMN()+(-2), 1))*INDIRECT(ADDRESS(ROW()+(0), COLUMN()+(-1), 1)), 2)</f>
        <v>9.910000</v>
      </c>
    </row>
    <row r="14" spans="1:9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5.960000</v>
      </c>
      <c r="I14" s="20">
        <f ca="1">ROUND(INDIRECT(ADDRESS(ROW()+(0), COLUMN()+(-2), 1))*INDIRECT(ADDRESS(ROW()+(0), COLUMN()+(-1), 1)), 2)</f>
        <v>0.890000</v>
      </c>
    </row>
    <row r="15" spans="1:9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0.178000</v>
      </c>
      <c r="H15" s="20">
        <v>16.790000</v>
      </c>
      <c r="I15" s="20">
        <f ca="1">ROUND(INDIRECT(ADDRESS(ROW()+(0), COLUMN()+(-2), 1))*INDIRECT(ADDRESS(ROW()+(0), COLUMN()+(-1), 1)), 2)</f>
        <v>2.990000</v>
      </c>
    </row>
    <row r="16" spans="1:9" ht="13.5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0.178000</v>
      </c>
      <c r="H16" s="20">
        <v>13.290000</v>
      </c>
      <c r="I16" s="20">
        <f ca="1">ROUND(INDIRECT(ADDRESS(ROW()+(0), COLUMN()+(-2), 1))*INDIRECT(ADDRESS(ROW()+(0), COLUMN()+(-1), 1)), 2)</f>
        <v>2.370000</v>
      </c>
    </row>
    <row r="17" spans="1:9" ht="13.5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0.059000</v>
      </c>
      <c r="H17" s="20">
        <v>16.790000</v>
      </c>
      <c r="I17" s="20">
        <f ca="1">ROUND(INDIRECT(ADDRESS(ROW()+(0), COLUMN()+(-2), 1))*INDIRECT(ADDRESS(ROW()+(0), COLUMN()+(-1), 1)), 2)</f>
        <v>0.990000</v>
      </c>
    </row>
    <row r="18" spans="1:9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0.059000</v>
      </c>
      <c r="H18" s="20">
        <v>13.290000</v>
      </c>
      <c r="I18" s="20">
        <f ca="1">ROUND(INDIRECT(ADDRESS(ROW()+(0), COLUMN()+(-2), 1))*INDIRECT(ADDRESS(ROW()+(0), COLUMN()+(-1), 1)), 2)</f>
        <v>0.780000</v>
      </c>
    </row>
    <row r="19" spans="1:9" ht="13.5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0.143000</v>
      </c>
      <c r="H19" s="20">
        <v>16.250000</v>
      </c>
      <c r="I19" s="20">
        <f ca="1">ROUND(INDIRECT(ADDRESS(ROW()+(0), COLUMN()+(-2), 1))*INDIRECT(ADDRESS(ROW()+(0), COLUMN()+(-1), 1)), 2)</f>
        <v>2.320000</v>
      </c>
    </row>
    <row r="20" spans="1:9" ht="13.5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0.143000</v>
      </c>
      <c r="H20" s="24">
        <v>13.290000</v>
      </c>
      <c r="I20" s="24">
        <f ca="1">ROUND(INDIRECT(ADDRESS(ROW()+(0), COLUMN()+(-2), 1))*INDIRECT(ADDRESS(ROW()+(0), COLUMN()+(-1), 1)), 2)</f>
        <v>1.900000</v>
      </c>
    </row>
    <row r="21" spans="1:9" ht="13.5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198.620000</v>
      </c>
      <c r="I21" s="16">
        <f ca="1">ROUND(INDIRECT(ADDRESS(ROW()+(0), COLUMN()+(-2), 1))*INDIRECT(ADDRESS(ROW()+(0), COLUMN()+(-1), 1))/100, 2)</f>
        <v>3.970000</v>
      </c>
    </row>
    <row r="22" spans="1:9" ht="13.5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202.590000</v>
      </c>
      <c r="I22" s="24">
        <f ca="1">ROUND(INDIRECT(ADDRESS(ROW()+(0), COLUMN()+(-2), 1))*INDIRECT(ADDRESS(ROW()+(0), COLUMN()+(-1), 1))/100, 2)</f>
        <v>6.080000</v>
      </c>
    </row>
    <row r="23" spans="1:9" ht="13.50" thickBot="1" customHeight="1">
      <c r="A23" s="6" t="s">
        <v>54</v>
      </c>
      <c r="B23" s="7"/>
      <c r="C23" s="7"/>
      <c r="D23" s="7"/>
      <c r="E23" s="7"/>
      <c r="F23" s="7"/>
      <c r="G23" s="25"/>
      <c r="H23" s="6" t="s">
        <v>55</v>
      </c>
      <c r="I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208.670000</v>
      </c>
    </row>
  </sheetData>
  <mergeCells count="21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A23:F23"/>
  </mergeCells>
  <pageMargins left="0.620079" right="0.472441" top="0.472441" bottom="0.472441" header="0.0" footer="0.0"/>
  <pageSetup paperSize="9" orientation="portrait"/>
  <rowBreaks count="0" manualBreakCount="0">
    </rowBreaks>
</worksheet>
</file>