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<sst xmlns="http://schemas.openxmlformats.org/spreadsheetml/2006/main" count="55" uniqueCount="55">
  <si>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</si>
  <si>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QAD045</t>
  </si>
  <si>
    <t xml:space="preserve">m²</t>
  </si>
  <si>
    <t xml:space="preserve">Zona técnica en techo plano no transitable, no ventilado, Deck. Impermeabilización con láminas asfálticas.</t>
  </si>
  <si>
    <r>
      <rPr>
        <sz val="8.25"/>
        <color rgb="FF000000"/>
        <rFont val="Arial"/>
        <family val="2"/>
      </rPr>
      <t xml:space="preserve">Pasillo técnico peatonal en techo plano no transitable, no ventilado, Deck con fijación mecánica, tipo convencional, pendiente del 1% al 15%. SOPORTE BASE: perfil nervado autoportante de plancha de acero galvanizado S 280 de 0,7 mm de espesor, acabado liso, con 3 viguetas de 50 mm de altura separados 260 mm; AISLAMIENTO TÉRMICO: panel rígido de lana de roca; IMPERMEABILIZACIÓN: tipo monocapa, no adherida, formada por una lámina de betún modificado con elastómero SBS, de 4 mm de espesor, con armadura de fieltro de poliéster reforzado y estabilizado de 150 g/m²; FIJACIONES MECÁNICAS: tornillos de acero de 6 mm de diámetro y 65 mm de longitud, con tratamiento anticorrosión, tarugo y arandela de reparto de 40x40 mm (3 ud/m²) y CAPA DE PROTECCIÓN: lámina de betún modificado con elastómero SBS, de 3,5 mm de espesor, con armadura de fieltro de poliéster reforzado y estabilizado de 150 g/m², con autoprotección mineral de color gris, totalmente adherida a la impermeabilización con soplete.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</si>
  <si>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</si>
  <si>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</si>
  <si>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</si>
  <si>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</si>
  <si>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</si>
  <si>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</si>
  <si>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</si>
  <si>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mt13ccg200ac</t>
  </si>
  <si>
    <t xml:space="preserve">m²</t>
  </si>
  <si>
    <t xml:space="preserve">Perfil nervado autoportante de plancha de acero galvanizado S 280 de 0,7 mm de espesor, acabado liso, con 3 viguetas de 50 mm de altura separados 260 mm, inercia 18 cm4 y masa superficial 5,5 kg/m².</t>
  </si>
  <si>
    <t xml:space="preserve">mt16lrw020gp</t>
  </si>
  <si>
    <t xml:space="preserve">m²</t>
  </si>
  <si>
    <t xml:space="preserve">Panel rígido de lana de roca, de doble densidad, revestido por la cara superior con tejido de fibra, de 80 mm de espesor, resistencia térmica 2,05 m²K/W, conductividad térmica 0,039 W/(mK), Euroclase A1 de reacción al fuego, calor específico 840 J/kgK y factor de resistencia a la difusión del vapor de agua 1.</t>
  </si>
  <si>
    <t xml:space="preserve">mt16aab010</t>
  </si>
  <si>
    <t xml:space="preserve">Ud</t>
  </si>
  <si>
    <t xml:space="preserve">Fijación mecánica de los paneles aislantes a la plancha metálica (techos deck).</t>
  </si>
  <si>
    <t xml:space="preserve">mt14lga010ia</t>
  </si>
  <si>
    <t xml:space="preserve">m²</t>
  </si>
  <si>
    <t xml:space="preserve">Lámina de betún modificado con elastómero SBS, de 4 mm de espesor, masa nominal 5 kg/m², con armadura de fieltro de poliéster reforzado y estabilizado de 150 g/m², con autoprotección mineral de color gris.</t>
  </si>
  <si>
    <t xml:space="preserve">mt14lga100a</t>
  </si>
  <si>
    <t xml:space="preserve">Ud</t>
  </si>
  <si>
    <t xml:space="preserve">Tornillo de acero de 6 mm de diámetro y 65 mm de longitud, con tratamiento anticorrosión, tarugo y arandela de reparto de 40x40 mm.</t>
  </si>
  <si>
    <t xml:space="preserve">mt14lga010qa</t>
  </si>
  <si>
    <t xml:space="preserve">m²</t>
  </si>
  <si>
    <t xml:space="preserve">Lámina de betún modificado con elastómero SBS, de 3,5 mm de espesor, masa nominal 5 kg/m², con armadura de fieltro de poliéster reforzado y estabilizado de 150 g/m², con autoprotección mineral de color gris.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</si>
  <si>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</si>
  <si>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</si>
  <si>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</si>
  <si>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</si>
  <si>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Operario en fachadas y techos de paneles metálicos.</t>
  </si>
  <si>
    <t xml:space="preserve">mo098</t>
  </si>
  <si>
    <t xml:space="preserve">h</t>
  </si>
  <si>
    <t xml:space="preserve">Oficial en fachadas y techos de paneles metálicos.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</si>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</sst>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28.9</v>
      </c>
      <c r="H10" s="12">
        <f ca="1">ROUND(INDIRECT(ADDRESS(ROW()+(0), COLUMN()+(-2), 1))*INDIRECT(ADDRESS(ROW()+(0), COLUMN()+(-1), 1)), 2)</f>
        <v>31.79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300.7</v>
      </c>
      <c r="H11" s="12">
        <f ca="1">ROUND(INDIRECT(ADDRESS(ROW()+(0), COLUMN()+(-2), 1))*INDIRECT(ADDRESS(ROW()+(0), COLUMN()+(-1), 1)), 2)</f>
        <v>315.74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0.76</v>
      </c>
      <c r="H12" s="12">
        <f ca="1">ROUND(INDIRECT(ADDRESS(ROW()+(0), COLUMN()+(-2), 1))*INDIRECT(ADDRESS(ROW()+(0), COLUMN()+(-1), 1)), 2)</f>
        <v>0.76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1.1</v>
      </c>
      <c r="G13" s="12">
        <v>30.3</v>
      </c>
      <c r="H13" s="12">
        <f ca="1">ROUND(INDIRECT(ADDRESS(ROW()+(0), COLUMN()+(-2), 1))*INDIRECT(ADDRESS(ROW()+(0), COLUMN()+(-1), 1)), 2)</f>
        <v>33.33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0.79</v>
      </c>
      <c r="H14" s="12">
        <f ca="1">ROUND(INDIRECT(ADDRESS(ROW()+(0), COLUMN()+(-2), 1))*INDIRECT(ADDRESS(ROW()+(0), COLUMN()+(-1), 1)), 2)</f>
        <v>2.37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25.04</v>
      </c>
      <c r="H15" s="14">
        <f ca="1">ROUND(INDIRECT(ADDRESS(ROW()+(0), COLUMN()+(-2), 1))*INDIRECT(ADDRESS(ROW()+(0), COLUMN()+(-1), 1)), 2)</f>
        <v>25.04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409.03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0.186</v>
      </c>
      <c r="G18" s="12">
        <v>22.27</v>
      </c>
      <c r="H18" s="12">
        <f ca="1">ROUND(INDIRECT(ADDRESS(ROW()+(0), COLUMN()+(-2), 1))*INDIRECT(ADDRESS(ROW()+(0), COLUMN()+(-1), 1)), 2)</f>
        <v>4.14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0.186</v>
      </c>
      <c r="G19" s="12">
        <v>15</v>
      </c>
      <c r="H19" s="12">
        <f ca="1">ROUND(INDIRECT(ADDRESS(ROW()+(0), COLUMN()+(-2), 1))*INDIRECT(ADDRESS(ROW()+(0), COLUMN()+(-1), 1)), 2)</f>
        <v>2.79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0.062</v>
      </c>
      <c r="G20" s="12">
        <v>22.27</v>
      </c>
      <c r="H20" s="12">
        <f ca="1">ROUND(INDIRECT(ADDRESS(ROW()+(0), COLUMN()+(-2), 1))*INDIRECT(ADDRESS(ROW()+(0), COLUMN()+(-1), 1)), 2)</f>
        <v>1.38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0.062</v>
      </c>
      <c r="G21" s="12">
        <v>15</v>
      </c>
      <c r="H21" s="12">
        <f ca="1">ROUND(INDIRECT(ADDRESS(ROW()+(0), COLUMN()+(-2), 1))*INDIRECT(ADDRESS(ROW()+(0), COLUMN()+(-1), 1)), 2)</f>
        <v>0.93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0.21</v>
      </c>
      <c r="G22" s="12">
        <v>21.66</v>
      </c>
      <c r="H22" s="12">
        <f ca="1">ROUND(INDIRECT(ADDRESS(ROW()+(0), COLUMN()+(-2), 1))*INDIRECT(ADDRESS(ROW()+(0), COLUMN()+(-1), 1)), 2)</f>
        <v>4.55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0.21</v>
      </c>
      <c r="G23" s="14">
        <v>15</v>
      </c>
      <c r="H23" s="14">
        <f ca="1">ROUND(INDIRECT(ADDRESS(ROW()+(0), COLUMN()+(-2), 1))*INDIRECT(ADDRESS(ROW()+(0), COLUMN()+(-1), 1)), 2)</f>
        <v>3.15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16.94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425.97</v>
      </c>
      <c r="H26" s="14">
        <f ca="1">ROUND(INDIRECT(ADDRESS(ROW()+(0), COLUMN()+(-2), 1))*INDIRECT(ADDRESS(ROW()+(0), COLUMN()+(-1), 1))/100, 2)</f>
        <v>8.52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434.49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