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<sst xmlns="http://schemas.openxmlformats.org/spreadsheetml/2006/main" count="32" uniqueCount="32">
  <si>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</si>
  <si>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QAF032</t>
  </si>
  <si>
    <t xml:space="preserve">Ud</t>
  </si>
  <si>
    <t xml:space="preserve">Encuentro de techo plano transitable, no ventilado con sumidero. Impermeabilización con láminas de PVC.</t>
  </si>
  <si>
    <r>
      <rPr>
        <sz val="8.25"/>
        <color rgb="FF000000"/>
        <rFont val="Arial"/>
        <family val="2"/>
      </rPr>
      <t xml:space="preserve">Encuentro de techo plano transitable, no ventilado, con piso fijo, tipo invertida con sumidero de PVC, de salida vertical, de 80 mm de diámetro, fijado con soldadura termoplástica a la lámina impermeabilizante de PVC. El precio no incluye la lámina impermeabilizante de PVC.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</si>
  <si>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</si>
  <si>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</si>
  <si>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</si>
  <si>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</si>
  <si>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</si>
  <si>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</si>
  <si>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</si>
  <si>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mt15dan100ya</t>
  </si>
  <si>
    <t xml:space="preserve">Ud</t>
  </si>
  <si>
    <t xml:space="preserve">Sumidero de PVC, de salida vertical, de 80 mm de diámetro.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</si>
  <si>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</si>
  <si>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</si>
  <si>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</si>
  <si>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</si>
  <si>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Operario aplicador de láminas impermeabilizantes.</t>
  </si>
  <si>
    <t xml:space="preserve">mo067</t>
  </si>
  <si>
    <t xml:space="preserve">h</t>
  </si>
  <si>
    <t xml:space="preserve">Oficial aplicador de láminas impermeabilizantes.</t>
  </si>
  <si>
    <t xml:space="preserve">mo008</t>
  </si>
  <si>
    <t xml:space="preserve">h</t>
  </si>
  <si>
    <t xml:space="preserve">Operario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</si>
  <si>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</si>
  <si>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</si>
  <si>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</si>
  <si>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</si>
  <si>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21,05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</si>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</sst>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40" customWidth="1"/>
    <col min="4" max="4" width="11.73" customWidth="1"/>
    <col min="5" max="5" width="53.89" customWidth="1"/>
    <col min="6" max="6" width="16.49" customWidth="1"/>
    <col min="7" max="7" width="15.64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44.5</v>
      </c>
      <c r="H10" s="14">
        <f ca="1">ROUND(INDIRECT(ADDRESS(ROW()+(0), COLUMN()+(-2), 1))*INDIRECT(ADDRESS(ROW()+(0), COLUMN()+(-1), 1)), 2)</f>
        <v>44.5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44.5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0.123</v>
      </c>
      <c r="G13" s="13">
        <v>31.29</v>
      </c>
      <c r="H13" s="13">
        <f ca="1">ROUND(INDIRECT(ADDRESS(ROW()+(0), COLUMN()+(-2), 1))*INDIRECT(ADDRESS(ROW()+(0), COLUMN()+(-1), 1)), 2)</f>
        <v>3.85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0.123</v>
      </c>
      <c r="G14" s="13">
        <v>21.72</v>
      </c>
      <c r="H14" s="13">
        <f ca="1">ROUND(INDIRECT(ADDRESS(ROW()+(0), COLUMN()+(-2), 1))*INDIRECT(ADDRESS(ROW()+(0), COLUMN()+(-1), 1)), 2)</f>
        <v>2.67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2">
        <v>0.37</v>
      </c>
      <c r="G15" s="14">
        <v>32.15</v>
      </c>
      <c r="H15" s="14">
        <f ca="1">ROUND(INDIRECT(ADDRESS(ROW()+(0), COLUMN()+(-2), 1))*INDIRECT(ADDRESS(ROW()+(0), COLUMN()+(-1), 1)), 2)</f>
        <v>11.9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1)),INDIRECT(ADDRESS(ROW()+(-3), COLUMN()+(0), 1))), 2)</f>
        <v>18.42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2">
        <v>2</v>
      </c>
      <c r="G18" s="14">
        <f ca="1">ROUND(SUM(INDIRECT(ADDRESS(ROW()+(-2), COLUMN()+(1), 1)),INDIRECT(ADDRESS(ROW()+(-7), COLUMN()+(1), 1))), 2)</f>
        <v>62.92</v>
      </c>
      <c r="H18" s="14">
        <f ca="1">ROUND(INDIRECT(ADDRESS(ROW()+(0), COLUMN()+(-2), 1))*INDIRECT(ADDRESS(ROW()+(0), COLUMN()+(-1), 1))/100, 2)</f>
        <v>1.26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1)),INDIRECT(ADDRESS(ROW()+(-8), COLUMN()+(0), 1))), 2)</f>
        <v>64.18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