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<sst xmlns="http://schemas.openxmlformats.org/spreadsheetml/2006/main" count="34" uniqueCount="34">
  <si>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</si>
  <si>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QUS010</t>
  </si>
  <si>
    <t xml:space="preserve">m²</t>
  </si>
  <si>
    <t xml:space="preserve">Cobertura de tejas asfálticas.</t>
  </si>
  <si>
    <r>
      <rPr>
        <sz val="8.25"/>
        <color rgb="FF000000"/>
        <rFont val="Arial"/>
        <family val="2"/>
      </rPr>
      <t xml:space="preserve">Cobertura de tejas asfálticas rectangulares, fijadas mecánicamente al soporte, previa aplicación de emulsión asfáltica aniónica con cargas en perímetro y puntos singulares, en techo inclinado, con una pendiente del 15% al 20%. Incluso clavos para la fijación de las tejas asfálticas. El precio no incluye la impermeabilización del techo, la resolución de puntos singulares ni las piezas especiales de la cobertura.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</si>
  <si>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</si>
  <si>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</si>
  <si>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</si>
  <si>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</si>
  <si>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</si>
  <si>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</si>
  <si>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</si>
  <si>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mt13tag010a</t>
  </si>
  <si>
    <t xml:space="preserve">m²</t>
  </si>
  <si>
    <t xml:space="preserve">Teja asfáltica rectangular.</t>
  </si>
  <si>
    <t xml:space="preserve">mt13piz050</t>
  </si>
  <si>
    <t xml:space="preserve">kg</t>
  </si>
  <si>
    <t xml:space="preserve">Elementos de sujeción de acero inoxidable (clavos, ganchos, puntas, etc.).</t>
  </si>
  <si>
    <t xml:space="preserve">mt14iea020c</t>
  </si>
  <si>
    <t xml:space="preserve">kg</t>
  </si>
  <si>
    <t xml:space="preserve">Emulsión asfáltica aniónica con cargas.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</si>
  <si>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</si>
  <si>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</si>
  <si>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</si>
  <si>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</si>
  <si>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</si>
  <si>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mo077</t>
  </si>
  <si>
    <t xml:space="preserve">h</t>
  </si>
  <si>
    <t xml:space="preserve">Oficial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</si>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</sst>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9.52" customWidth="1"/>
    <col min="4" max="4" width="64.94" customWidth="1"/>
    <col min="5" max="5" width="14.62" customWidth="1"/>
    <col min="6" max="6" width="13.77" customWidth="1"/>
    <col min="7" max="7" width="11.2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1.1</v>
      </c>
      <c r="F10" s="12">
        <v>59.98</v>
      </c>
      <c r="G10" s="12">
        <f ca="1">ROUND(INDIRECT(ADDRESS(ROW()+(0), COLUMN()+(-2), 1))*INDIRECT(ADDRESS(ROW()+(0), COLUMN()+(-1), 1)), 2)</f>
        <v>65.98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0.05</v>
      </c>
      <c r="F11" s="12">
        <v>12.59</v>
      </c>
      <c r="G11" s="12">
        <f ca="1">ROUND(INDIRECT(ADDRESS(ROW()+(0), COLUMN()+(-2), 1))*INDIRECT(ADDRESS(ROW()+(0), COLUMN()+(-1), 1)), 2)</f>
        <v>0.63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0.05</v>
      </c>
      <c r="F12" s="14">
        <v>15.6</v>
      </c>
      <c r="G12" s="14">
        <f ca="1">ROUND(INDIRECT(ADDRESS(ROW()+(0), COLUMN()+(-2), 1))*INDIRECT(ADDRESS(ROW()+(0), COLUMN()+(-1), 1)), 2)</f>
        <v>0.78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67.39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0.247</v>
      </c>
      <c r="F15" s="12">
        <v>32.86</v>
      </c>
      <c r="G15" s="12">
        <f ca="1">ROUND(INDIRECT(ADDRESS(ROW()+(0), COLUMN()+(-2), 1))*INDIRECT(ADDRESS(ROW()+(0), COLUMN()+(-1), 1)), 2)</f>
        <v>8.12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0.247</v>
      </c>
      <c r="F16" s="14">
        <v>22.82</v>
      </c>
      <c r="G16" s="14">
        <f ca="1">ROUND(INDIRECT(ADDRESS(ROW()+(0), COLUMN()+(-2), 1))*INDIRECT(ADDRESS(ROW()+(0), COLUMN()+(-1), 1)), 2)</f>
        <v>5.64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13.76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81.15</v>
      </c>
      <c r="G19" s="14">
        <f ca="1">ROUND(INDIRECT(ADDRESS(ROW()+(0), COLUMN()+(-2), 1))*INDIRECT(ADDRESS(ROW()+(0), COLUMN()+(-1), 1))/100, 2)</f>
        <v>1.62</v>
      </c>
    </row>
    <row r="20" spans="1:7" ht="13.50" thickBot="1" customHeight="1">
      <c r="A20" s="8"/>
      <c r="B20" s="8"/>
      <c r="C20" s="8"/>
      <c r="D20" s="8"/>
      <c r="E20" s="21" t="s">
        <v>33</v>
      </c>
      <c r="F20" s="21"/>
      <c r="G20" s="22">
        <f ca="1">ROUND(SUM(INDIRECT(ADDRESS(ROW()+(-1), COLUMN()+(0), 1)),INDIRECT(ADDRESS(ROW()+(-3), COLUMN()+(0), 1)),INDIRECT(ADDRESS(ROW()+(-7), COLUMN()+(0), 1))), 2)</f>
        <v>82.77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