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<sst xmlns="http://schemas.openxmlformats.org/spreadsheetml/2006/main" count="35" uniqueCount="35">
  <si>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</si>
  <si>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RAG031</t>
  </si>
  <si>
    <t xml:space="preserve">m²</t>
  </si>
  <si>
    <t xml:space="preserve">Enchape "PORCELANATTO", sobre superficie soporte exterior de albañilería.</t>
  </si>
  <si>
    <t xml:space="preserve">Enchape con baldosas cerámicas de gres porcelánico, estilo relieve "PORCELANATTO", capacidad de absorción de agua E&lt;0,5%, 45x90 cm, colocadas sobre una superficie soporte de albañilería en paramento exterior, mediante adhesivo cementoso mejorado, C2 TE, con deslizamiento reducido y tiempo abierto ampliado T100 Super "TAU CERÁMICA", con doble encolado, sin junta (separación entre baldosas entre 1,5 y 3 mm); con cantoneras de PVC.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</si>
  <si>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</si>
  <si>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</si>
  <si>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</si>
  <si>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</si>
  <si>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</si>
  <si>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</si>
  <si>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mt09mtc010h</t>
  </si>
  <si>
    <t xml:space="preserve">kg</t>
  </si>
  <si>
    <t xml:space="preserve">Adhesivo cementoso mejorado, C2 TE, con deslizamiento reducido y tiempo abierto ampliado T100 Super,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</si>
  <si>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mt19awa010</t>
  </si>
  <si>
    <t xml:space="preserve">m</t>
  </si>
  <si>
    <t xml:space="preserve">Cantonera de PVC en esquinas alicatadas.</t>
  </si>
  <si>
    <t xml:space="preserve">mt18btt010b</t>
  </si>
  <si>
    <t xml:space="preserve">m²</t>
  </si>
  <si>
    <t xml:space="preserve">Baldosa cerámica de gres porcelánico, estilo relieve "PORCELANATTO", capacidad de absorción de agua E&lt;0,5%, 45x90 cm.</t>
  </si>
  <si>
    <t xml:space="preserve">mt09mtc020g</t>
  </si>
  <si>
    <t xml:space="preserve">kg</t>
  </si>
  <si>
    <t xml:space="preserve">Mortero técnico superfino coloreado, C G2, Line-Fix Superfino "TAU CERÁMICA", para rejuntado de baldosas cerámicas, con junta de entre 1 y 5 mm, "TAU CERÁMICA".</t>
  </si>
  <si>
    <t xml:space="preserve">mo023</t>
  </si>
  <si>
    <t xml:space="preserve">h</t>
  </si>
  <si>
    <t xml:space="preserve">Operario enchapador.</t>
  </si>
  <si>
    <t xml:space="preserve">mo057</t>
  </si>
  <si>
    <t xml:space="preserve">h</t>
  </si>
  <si>
    <t xml:space="preserve">Oficial enchapador.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</si>
  <si>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</si>
  <si>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</si>
  <si>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</si>
  <si>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</si>
  <si>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32,83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</si>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</sst>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60" customWidth="1"/>
    <col min="2" max="2" width="3.57" customWidth="1"/>
    <col min="3" max="3" width="4.08" customWidth="1"/>
    <col min="4" max="4" width="19.21" customWidth="1"/>
    <col min="5" max="5" width="31.96" customWidth="1"/>
    <col min="6" max="6" width="6.29" customWidth="1"/>
    <col min="7" max="7" width="6.63" customWidth="1"/>
    <col min="8" max="8" width="12.92" customWidth="1"/>
    <col min="9" max="9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55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11.000000</v>
      </c>
      <c r="H8" s="16">
        <v>0.840000</v>
      </c>
      <c r="I8" s="16">
        <f ca="1">ROUND(INDIRECT(ADDRESS(ROW()+(0), COLUMN()+(-2), 1))*INDIRECT(ADDRESS(ROW()+(0), COLUMN()+(-1), 1)), 2)</f>
        <v>9.240000</v>
      </c>
    </row>
    <row r="9" spans="1:9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0.500000</v>
      </c>
      <c r="H9" s="20">
        <v>4.510000</v>
      </c>
      <c r="I9" s="20">
        <f ca="1">ROUND(INDIRECT(ADDRESS(ROW()+(0), COLUMN()+(-2), 1))*INDIRECT(ADDRESS(ROW()+(0), COLUMN()+(-1), 1)), 2)</f>
        <v>2.260000</v>
      </c>
    </row>
    <row r="10" spans="1:9" ht="24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1.050000</v>
      </c>
      <c r="H10" s="20">
        <v>116.300000</v>
      </c>
      <c r="I10" s="20">
        <f ca="1">ROUND(INDIRECT(ADDRESS(ROW()+(0), COLUMN()+(-2), 1))*INDIRECT(ADDRESS(ROW()+(0), COLUMN()+(-1), 1)), 2)</f>
        <v>122.120000</v>
      </c>
    </row>
    <row r="11" spans="1:9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0.500000</v>
      </c>
      <c r="H11" s="20">
        <v>2.430000</v>
      </c>
      <c r="I11" s="20">
        <f ca="1">ROUND(INDIRECT(ADDRESS(ROW()+(0), COLUMN()+(-2), 1))*INDIRECT(ADDRESS(ROW()+(0), COLUMN()+(-1), 1)), 2)</f>
        <v>1.220000</v>
      </c>
    </row>
    <row r="12" spans="1:9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0.472000</v>
      </c>
      <c r="H12" s="20">
        <v>16.250000</v>
      </c>
      <c r="I12" s="20">
        <f ca="1">ROUND(INDIRECT(ADDRESS(ROW()+(0), COLUMN()+(-2), 1))*INDIRECT(ADDRESS(ROW()+(0), COLUMN()+(-1), 1)), 2)</f>
        <v>7.670000</v>
      </c>
    </row>
    <row r="13" spans="1:9" ht="13.5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0.472000</v>
      </c>
      <c r="H13" s="24">
        <v>13.290000</v>
      </c>
      <c r="I13" s="24">
        <f ca="1">ROUND(INDIRECT(ADDRESS(ROW()+(0), COLUMN()+(-2), 1))*INDIRECT(ADDRESS(ROW()+(0), COLUMN()+(-1), 1)), 2)</f>
        <v>6.270000</v>
      </c>
    </row>
    <row r="14" spans="1:9" ht="13.5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148.780000</v>
      </c>
      <c r="I14" s="16">
        <f ca="1">ROUND(INDIRECT(ADDRESS(ROW()+(0), COLUMN()+(-2), 1))*INDIRECT(ADDRESS(ROW()+(0), COLUMN()+(-1), 1))/100, 2)</f>
        <v>2.980000</v>
      </c>
    </row>
    <row r="15" spans="1:9" ht="13.5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151.760000</v>
      </c>
      <c r="I15" s="24">
        <f ca="1">ROUND(INDIRECT(ADDRESS(ROW()+(0), COLUMN()+(-2), 1))*INDIRECT(ADDRESS(ROW()+(0), COLUMN()+(-1), 1))/100, 2)</f>
        <v>4.550000</v>
      </c>
    </row>
    <row r="16" spans="1:9" ht="13.50" thickBot="1" customHeight="1">
      <c r="A16" s="6" t="s">
        <v>33</v>
      </c>
      <c r="B16" s="7"/>
      <c r="C16" s="7"/>
      <c r="D16" s="7"/>
      <c r="E16" s="7"/>
      <c r="F16" s="7"/>
      <c r="G16" s="25"/>
      <c r="H16" s="6" t="s">
        <v>34</v>
      </c>
      <c r="I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156.310000</v>
      </c>
    </row>
  </sheetData>
  <mergeCells count="14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A16:F16"/>
  </mergeCells>
  <pageMargins left="0.620079" right="0.472441" top="0.472441" bottom="0.472441" header="0.0" footer="0.0"/>
  <pageSetup paperSize="9" orientation="portrait"/>
  <rowBreaks count="0" manualBreakCount="0">
    </rowBreaks>
</worksheet>
</file>