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<sst xmlns="http://schemas.openxmlformats.org/spreadsheetml/2006/main" count="35" uniqueCount="35">
  <si>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</si>
  <si>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RCP020</t>
  </si>
  <si>
    <t xml:space="preserve">m²</t>
  </si>
  <si>
    <t xml:space="preserve">Enchapado con plaquetas de piedra natural fijadas con mortero, "sistema tradicional".</t>
  </si>
  <si>
    <r>
      <rPr>
        <sz val="8.25"/>
        <color rgb="FF000000"/>
        <rFont val="Arial"/>
        <family val="2"/>
      </rPr>
      <t xml:space="preserve">Enchapado en paramento vertical, hasta 3 m de altura, con plaquetas de mármol Blanco Macael, acabado pulido, 30,5x30,5x1 cm, fijado con mortero de cemento M-5.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</si>
  <si>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</si>
  <si>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</si>
  <si>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</si>
  <si>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</si>
  <si>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</si>
  <si>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</si>
  <si>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</si>
  <si>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mt19pmn010a</t>
  </si>
  <si>
    <t xml:space="preserve">m²</t>
  </si>
  <si>
    <t xml:space="preserve">Plaqueta pulida, calibrada y biselada de mármol nacional, Blanco Macael, 30,5x30,5x1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</si>
  <si>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</si>
  <si>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</si>
  <si>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</si>
  <si>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mt09mcr220</t>
  </si>
  <si>
    <t xml:space="preserve">kg</t>
  </si>
  <si>
    <t xml:space="preserve">Mortero de rejuntado para revestimientos, interiores o exteriores, de piedra natural, pulida o para pulir, compuesto de cemento, agregados a base de polvo de mármol, pigmentos resistentes a los álcalis y aditivos especiales.</t>
  </si>
  <si>
    <t xml:space="preserve">Subtotal materiales:</t>
  </si>
  <si>
    <t xml:space="preserve">Mano de obra</t>
  </si>
  <si>
    <t xml:space="preserve">mo022</t>
  </si>
  <si>
    <t xml:space="preserve">h</t>
  </si>
  <si>
    <t xml:space="preserve">Operario de cantera.</t>
  </si>
  <si>
    <t xml:space="preserve">mo060</t>
  </si>
  <si>
    <t xml:space="preserve">h</t>
  </si>
  <si>
    <t xml:space="preserve">Oficial de cantera.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</si>
  <si>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</si>
  <si>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</si>
  <si>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</si>
  <si>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</si>
  <si>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52,10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</si>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</sst>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170.7</v>
      </c>
      <c r="H10" s="12">
        <f ca="1">ROUND(INDIRECT(ADDRESS(ROW()+(0), COLUMN()+(-2), 1))*INDIRECT(ADDRESS(ROW()+(0), COLUMN()+(-1), 1)), 2)</f>
        <v>179.24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322.29</v>
      </c>
      <c r="H11" s="12">
        <f ca="1">ROUND(INDIRECT(ADDRESS(ROW()+(0), COLUMN()+(-2), 1))*INDIRECT(ADDRESS(ROW()+(0), COLUMN()+(-1), 1)), 2)</f>
        <v>8.06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5.03</v>
      </c>
      <c r="H12" s="14">
        <f ca="1">ROUND(INDIRECT(ADDRESS(ROW()+(0), COLUMN()+(-2), 1))*INDIRECT(ADDRESS(ROW()+(0), COLUMN()+(-1), 1)), 2)</f>
        <v>0.75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188.05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0.928</v>
      </c>
      <c r="G15" s="12">
        <v>21.66</v>
      </c>
      <c r="H15" s="12">
        <f ca="1">ROUND(INDIRECT(ADDRESS(ROW()+(0), COLUMN()+(-2), 1))*INDIRECT(ADDRESS(ROW()+(0), COLUMN()+(-1), 1)), 2)</f>
        <v>20.1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0.928</v>
      </c>
      <c r="G16" s="14">
        <v>15</v>
      </c>
      <c r="H16" s="14">
        <f ca="1">ROUND(INDIRECT(ADDRESS(ROW()+(0), COLUMN()+(-2), 1))*INDIRECT(ADDRESS(ROW()+(0), COLUMN()+(-1), 1)), 2)</f>
        <v>13.92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34.02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222.07</v>
      </c>
      <c r="H19" s="14">
        <f ca="1">ROUND(INDIRECT(ADDRESS(ROW()+(0), COLUMN()+(-2), 1))*INDIRECT(ADDRESS(ROW()+(0), COLUMN()+(-1), 1))/100, 2)</f>
        <v>4.44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226.51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