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<sst xmlns="http://schemas.openxmlformats.org/spreadsheetml/2006/main" count="53" uniqueCount="53">
  <si>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</si>
  <si>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REG010</t>
  </si>
  <si>
    <t xml:space="preserve">Ud</t>
  </si>
  <si>
    <t xml:space="preserve">Revestimiento de escalera con elementos cerámicos.</t>
  </si>
  <si>
    <r>
      <rPr>
        <sz val="8.25"/>
        <color rgb="FF000000"/>
        <rFont val="Arial"/>
        <family val="2"/>
      </rPr>
      <t xml:space="preserve">Revestimiento de escalera de ida y vuelta, de dos tramos rectos con descanso intermedio con 17 peldaños de 100 cm de anchura, mediante forrado con piezas de gres esmaltado, y zanquín colocado en un lateral. Recibido con mortero de cemento y rejuntado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</si>
  <si>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</si>
  <si>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</si>
  <si>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</si>
  <si>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</si>
  <si>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</si>
  <si>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</si>
  <si>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</si>
  <si>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mt18pce010800</t>
  </si>
  <si>
    <t xml:space="preserve">m</t>
  </si>
  <si>
    <t xml:space="preserve">Paso para peldaño de gres esmaltado, S/. 8,00/m.</t>
  </si>
  <si>
    <t xml:space="preserve">mt18pce011800</t>
  </si>
  <si>
    <t xml:space="preserve">m</t>
  </si>
  <si>
    <t xml:space="preserve">Tabica para peldaño de gres esmaltado, S/. 8,00/m.</t>
  </si>
  <si>
    <t xml:space="preserve">mt18zce010a500</t>
  </si>
  <si>
    <t xml:space="preserve">m</t>
  </si>
  <si>
    <t xml:space="preserve">Zanquín cerámico de gres esmaltado, 420x180 mm, S/. 5,00/m.</t>
  </si>
  <si>
    <t xml:space="preserve">mt18bde010800</t>
  </si>
  <si>
    <t xml:space="preserve">m²</t>
  </si>
  <si>
    <t xml:space="preserve">Baldosa cerámica de gres esmaltado, S/. 8,00/m².</t>
  </si>
  <si>
    <t xml:space="preserve">mt18rce010a300</t>
  </si>
  <si>
    <t xml:space="preserve">m</t>
  </si>
  <si>
    <t xml:space="preserve">Contrazócalo cerámico de gres esmaltado, de 7 cm de anchura, S/. 3,00/m.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</si>
  <si>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</si>
  <si>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</si>
  <si>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</si>
  <si>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mt01ara010a</t>
  </si>
  <si>
    <t xml:space="preserve">m³</t>
  </si>
  <si>
    <t xml:space="preserve">Arena con granulometría de 0 a 5 mm de diámetro, limpia.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</si>
  <si>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</si>
  <si>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</si>
  <si>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</si>
  <si>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</si>
  <si>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</si>
  <si>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</si>
  <si>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</si>
  <si>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</si>
  <si>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</si>
  <si>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</si>
  <si>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</si>
  <si>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</si>
  <si>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</si>
  <si>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</si>
  <si>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</si>
  <si>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</si>
  <si>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</si>
  <si>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</si>
  <si>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394,36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</si>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</sst>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7.65" customWidth="1"/>
    <col min="5" max="5" width="71.40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17</v>
      </c>
      <c r="G10" s="12">
        <v>32.89</v>
      </c>
      <c r="H10" s="12">
        <f ca="1">ROUND(INDIRECT(ADDRESS(ROW()+(0), COLUMN()+(-2), 1))*INDIRECT(ADDRESS(ROW()+(0), COLUMN()+(-1), 1)), 2)</f>
        <v>559.13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17</v>
      </c>
      <c r="G11" s="12">
        <v>32.89</v>
      </c>
      <c r="H11" s="12">
        <f ca="1">ROUND(INDIRECT(ADDRESS(ROW()+(0), COLUMN()+(-2), 1))*INDIRECT(ADDRESS(ROW()+(0), COLUMN()+(-1), 1)), 2)</f>
        <v>559.13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7.14</v>
      </c>
      <c r="G12" s="12">
        <v>20.56</v>
      </c>
      <c r="H12" s="12">
        <f ca="1">ROUND(INDIRECT(ADDRESS(ROW()+(0), COLUMN()+(-2), 1))*INDIRECT(ADDRESS(ROW()+(0), COLUMN()+(-1), 1)), 2)</f>
        <v>146.8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32.89</v>
      </c>
      <c r="H13" s="12">
        <f ca="1">ROUND(INDIRECT(ADDRESS(ROW()+(0), COLUMN()+(-2), 1))*INDIRECT(ADDRESS(ROW()+(0), COLUMN()+(-1), 1)), 2)</f>
        <v>34.53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</v>
      </c>
      <c r="G14" s="12">
        <v>12.33</v>
      </c>
      <c r="H14" s="12">
        <f ca="1">ROUND(INDIRECT(ADDRESS(ROW()+(0), COLUMN()+(-2), 1))*INDIRECT(ADDRESS(ROW()+(0), COLUMN()+(-1), 1)), 2)</f>
        <v>24.66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0.22</v>
      </c>
      <c r="G15" s="12">
        <v>349.64</v>
      </c>
      <c r="H15" s="12">
        <f ca="1">ROUND(INDIRECT(ADDRESS(ROW()+(0), COLUMN()+(-2), 1))*INDIRECT(ADDRESS(ROW()+(0), COLUMN()+(-1), 1)), 2)</f>
        <v>76.92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0.02</v>
      </c>
      <c r="G16" s="12">
        <v>49.65</v>
      </c>
      <c r="H16" s="12">
        <f ca="1">ROUND(INDIRECT(ADDRESS(ROW()+(0), COLUMN()+(-2), 1))*INDIRECT(ADDRESS(ROW()+(0), COLUMN()+(-1), 1)), 2)</f>
        <v>0.99</v>
      </c>
    </row>
    <row r="17" spans="1:8" ht="66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9.22</v>
      </c>
      <c r="G17" s="14">
        <v>4.42</v>
      </c>
      <c r="H17" s="14">
        <f ca="1">ROUND(INDIRECT(ADDRESS(ROW()+(0), COLUMN()+(-2), 1))*INDIRECT(ADDRESS(ROW()+(0), COLUMN()+(-1), 1)), 2)</f>
        <v>40.75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1442.91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11.176</v>
      </c>
      <c r="G20" s="12">
        <v>31.48</v>
      </c>
      <c r="H20" s="12">
        <f ca="1">ROUND(INDIRECT(ADDRESS(ROW()+(0), COLUMN()+(-2), 1))*INDIRECT(ADDRESS(ROW()+(0), COLUMN()+(-1), 1)), 2)</f>
        <v>351.82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11.176</v>
      </c>
      <c r="G21" s="12">
        <v>21.86</v>
      </c>
      <c r="H21" s="12">
        <f ca="1">ROUND(INDIRECT(ADDRESS(ROW()+(0), COLUMN()+(-2), 1))*INDIRECT(ADDRESS(ROW()+(0), COLUMN()+(-1), 1)), 2)</f>
        <v>244.31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11.176</v>
      </c>
      <c r="G22" s="14">
        <v>21.05</v>
      </c>
      <c r="H22" s="14">
        <f ca="1">ROUND(INDIRECT(ADDRESS(ROW()+(0), COLUMN()+(-2), 1))*INDIRECT(ADDRESS(ROW()+(0), COLUMN()+(-1), 1)), 2)</f>
        <v>235.25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1)),INDIRECT(ADDRESS(ROW()+(-3), COLUMN()+(0), 1))), 2)</f>
        <v>831.38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1)),INDIRECT(ADDRESS(ROW()+(-7), COLUMN()+(1), 1))), 2)</f>
        <v>2274.29</v>
      </c>
      <c r="H25" s="14">
        <f ca="1">ROUND(INDIRECT(ADDRESS(ROW()+(0), COLUMN()+(-2), 1))*INDIRECT(ADDRESS(ROW()+(0), COLUMN()+(-1), 1))/100, 2)</f>
        <v>45.49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1)),INDIRECT(ADDRESS(ROW()+(-8), COLUMN()+(0), 1))), 2)</f>
        <v>2319.78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