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<sst xmlns="http://schemas.openxmlformats.org/spreadsheetml/2006/main" count="35" uniqueCount="35">
  <si>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</si>
  <si>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RSE030</t>
  </si>
  <si>
    <t xml:space="preserve">m²</t>
  </si>
  <si>
    <t xml:space="preserve">Suelo técnico modular "PORCELANATTO".</t>
  </si>
  <si>
    <t xml:space="preserve">Suelo técnico modular "PORCELANATTO", para interior, compuesto por paneles autoportantes de 600x600 mm y 40 mm de espesor, formados por un soporte base de tablero aglomerado, de 30 mm de espesor, con cantos de PVC, lámina de aluminio de 0,5 mm de espesor dispuesta en la cara inferior y una capa de acabado de gres porcelánico, estilo textil "PORCELANATTO", de 596x596 mm y 10 mm de espesor, apoyados sobre pies regulables de acero galvanizado, de base redonda con eje roscado M16, "TAU CERÁMICA", para alturas entre 78 y 88 mm.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</si>
  <si>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</si>
  <si>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</si>
  <si>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</si>
  <si>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</si>
  <si>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</si>
  <si>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</si>
  <si>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</si>
  <si>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</si>
  <si>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</si>
  <si>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mt12psk040a</t>
  </si>
  <si>
    <t xml:space="preserve">m</t>
  </si>
  <si>
    <t xml:space="preserve">Banda perimetral de lana de roca de 10 mm de espesor y 100 mm de ancho.</t>
  </si>
  <si>
    <t xml:space="preserve">mt12pct020a</t>
  </si>
  <si>
    <t xml:space="preserve">Ud</t>
  </si>
  <si>
    <t xml:space="preserve">Pie regulable de acero galvanizado, de base redonda con eje roscado M16, "TAU CERÁMICA", para alturas entre 78 y 88 mm. Incluso tapeta de material plástico, colocada en la cabeza del pedestal y accesorios.</t>
  </si>
  <si>
    <t xml:space="preserve">mt12pct011a</t>
  </si>
  <si>
    <t xml:space="preserve">m²</t>
  </si>
  <si>
    <t xml:space="preserve">Panel autoportante para suelo técnico modular, de 600x600 mm y 40 mm de espesor, formado por un soporte base de tablero aglomerado, de 30 mm de espesor, biselado y rematado perimetralmente con PVC, color a elegir, lámina de aluminio de 0,5 mm de espesor dispuesta en la cara inferior y una capa de acabado de gres porcelánico, estilo textil "PORCELANATTO", de 596x596 mm y 10 mm de espesor; clasificación 2/2/A/2.</t>
  </si>
  <si>
    <t xml:space="preserve">mo010</t>
  </si>
  <si>
    <t xml:space="preserve">h</t>
  </si>
  <si>
    <t xml:space="preserve">Operario de montaje.</t>
  </si>
  <si>
    <t xml:space="preserve">mo075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</si>
  <si>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</si>
  <si>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</si>
  <si>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</si>
  <si>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</si>
  <si>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</si>
  <si>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</si>
  <si>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55,96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</si>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</sst>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57" customWidth="1"/>
    <col min="3" max="3" width="3.74" customWidth="1"/>
    <col min="4" max="4" width="19.38" customWidth="1"/>
    <col min="5" max="5" width="32.13" customWidth="1"/>
    <col min="6" max="6" width="7.14" customWidth="1"/>
    <col min="7" max="7" width="5.78" customWidth="1"/>
    <col min="8" max="8" width="12.92" customWidth="1"/>
    <col min="9" max="9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55.5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24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0.010000</v>
      </c>
      <c r="H8" s="16">
        <v>17.910000</v>
      </c>
      <c r="I8" s="16">
        <f ca="1">ROUND(INDIRECT(ADDRESS(ROW()+(0), COLUMN()+(-2), 1))*INDIRECT(ADDRESS(ROW()+(0), COLUMN()+(-1), 1)), 2)</f>
        <v>0.180000</v>
      </c>
    </row>
    <row r="9" spans="1:9" ht="24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2.270000</v>
      </c>
      <c r="I9" s="20">
        <f ca="1">ROUND(INDIRECT(ADDRESS(ROW()+(0), COLUMN()+(-2), 1))*INDIRECT(ADDRESS(ROW()+(0), COLUMN()+(-1), 1)), 2)</f>
        <v>2.270000</v>
      </c>
    </row>
    <row r="10" spans="1:9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4.760000</v>
      </c>
      <c r="I10" s="20">
        <f ca="1">ROUND(INDIRECT(ADDRESS(ROW()+(0), COLUMN()+(-2), 1))*INDIRECT(ADDRESS(ROW()+(0), COLUMN()+(-1), 1)), 2)</f>
        <v>14.280000</v>
      </c>
    </row>
    <row r="11" spans="1:9" ht="76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20">
        <v>225.740000</v>
      </c>
      <c r="I11" s="20">
        <f ca="1">ROUND(INDIRECT(ADDRESS(ROW()+(0), COLUMN()+(-2), 1))*INDIRECT(ADDRESS(ROW()+(0), COLUMN()+(-1), 1)), 2)</f>
        <v>237.030000</v>
      </c>
    </row>
    <row r="12" spans="1:9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0.417000</v>
      </c>
      <c r="H12" s="20">
        <v>16.790000</v>
      </c>
      <c r="I12" s="20">
        <f ca="1">ROUND(INDIRECT(ADDRESS(ROW()+(0), COLUMN()+(-2), 1))*INDIRECT(ADDRESS(ROW()+(0), COLUMN()+(-1), 1)), 2)</f>
        <v>7.000000</v>
      </c>
    </row>
    <row r="13" spans="1:9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0.417000</v>
      </c>
      <c r="H13" s="24">
        <v>13.290000</v>
      </c>
      <c r="I13" s="24">
        <f ca="1">ROUND(INDIRECT(ADDRESS(ROW()+(0), COLUMN()+(-2), 1))*INDIRECT(ADDRESS(ROW()+(0), COLUMN()+(-1), 1)), 2)</f>
        <v>5.540000</v>
      </c>
    </row>
    <row r="14" spans="1:9" ht="13.5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266.300000</v>
      </c>
      <c r="I14" s="16">
        <f ca="1">ROUND(INDIRECT(ADDRESS(ROW()+(0), COLUMN()+(-2), 1))*INDIRECT(ADDRESS(ROW()+(0), COLUMN()+(-1), 1))/100, 2)</f>
        <v>5.330000</v>
      </c>
    </row>
    <row r="15" spans="1:9" ht="13.5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271.630000</v>
      </c>
      <c r="I15" s="24">
        <f ca="1">ROUND(INDIRECT(ADDRESS(ROW()+(0), COLUMN()+(-2), 1))*INDIRECT(ADDRESS(ROW()+(0), COLUMN()+(-1), 1))/100, 2)</f>
        <v>8.150000</v>
      </c>
    </row>
    <row r="16" spans="1:9" ht="13.5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279.780000</v>
      </c>
    </row>
  </sheetData>
  <mergeCells count="14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A16:F16"/>
  </mergeCells>
  <pageMargins left="0.620079" right="0.472441" top="0.472441" bottom="0.472441" header="0.0" footer="0.0"/>
  <pageSetup paperSize="9" orientation="portrait"/>
  <rowBreaks count="0" manualBreakCount="0">
    </rowBreaks>
</worksheet>
</file>