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<sst xmlns="http://schemas.openxmlformats.org/spreadsheetml/2006/main" count="26" uniqueCount="26">
  <si>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</si>
  <si>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RSL020</t>
  </si>
  <si>
    <t xml:space="preserve">m</t>
  </si>
  <si>
    <t xml:space="preserve">Contrazócalo laminado.</t>
  </si>
  <si>
    <r>
      <rPr>
        <b/>
        <sz val="7.80"/>
        <color rgb="FF000000"/>
        <rFont val="A"/>
        <family val="2"/>
      </rPr>
      <t xml:space="preserve">Contrazócalo de MDF, de 58x12 mm, recubierto con una lámina plástica de imitación de madera, color a elegir</t>
    </r>
    <r>
      <rPr>
        <sz val="7.80"/>
        <color rgb="FF000000"/>
        <rFont val="A"/>
        <family val="2"/>
      </rPr>
      <t xml:space="preserve">, fijado al paramento mediante </t>
    </r>
    <r>
      <rPr>
        <b/>
        <sz val="7.80"/>
        <color rgb="FF000000"/>
        <rFont val="A"/>
        <family val="2"/>
      </rPr>
      <t xml:space="preserve">adhesivo de montaje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</si>
  <si>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</si>
  <si>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</si>
  <si>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</si>
  <si>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</si>
  <si>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</si>
  <si>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</si>
  <si>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mt18rma040c</t>
  </si>
  <si>
    <t xml:space="preserve">m</t>
  </si>
  <si>
    <t xml:space="preserve">Contrazócalo de MDF, de 58x12 mm, recubierto con una lámina plástica de imitación de madera, color a elegir, y resistencia a la abrasión AC3.</t>
  </si>
  <si>
    <t xml:space="preserve">mt18mva070</t>
  </si>
  <si>
    <t xml:space="preserve">l</t>
  </si>
  <si>
    <t xml:space="preserve">Adhesivo tipo D3 (antihumedad).</t>
  </si>
  <si>
    <t xml:space="preserve">mo028</t>
  </si>
  <si>
    <t xml:space="preserve">h</t>
  </si>
  <si>
    <t xml:space="preserve">Operario instalador de pisos laminados.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</si>
  <si>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</si>
  <si>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</si>
  <si>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</si>
  <si>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</si>
  <si>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4,09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</si>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</sst>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37" customWidth="1"/>
    <col min="2" max="2" width="2.77" customWidth="1"/>
    <col min="3" max="3" width="3.79" customWidth="1"/>
    <col min="4" max="4" width="2.33" customWidth="1"/>
    <col min="5" max="5" width="65.72" customWidth="1"/>
    <col min="6" max="6" width="6.41" customWidth="1"/>
    <col min="7" max="7" width="13.55" customWidth="1"/>
    <col min="8" max="8" width="4.81" customWidth="1"/>
    <col min="9" max="9" width="2.77" customWidth="1"/>
    <col min="10" max="10" width="2.77" customWidth="1"/>
    <col min="11" max="11" width="2.7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21.6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1.050000</v>
      </c>
      <c r="G8" s="16">
        <v>11.270000</v>
      </c>
      <c r="H8" s="16">
        <f ca="1">ROUND(INDIRECT(ADDRESS(ROW()+(0), COLUMN()+(-2), 1))*INDIRECT(ADDRESS(ROW()+(0), COLUMN()+(-1), 1)), 2)</f>
        <v>11.830000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0.050000</v>
      </c>
      <c r="G9" s="20">
        <v>5.520000</v>
      </c>
      <c r="H9" s="20">
        <f ca="1">ROUND(INDIRECT(ADDRESS(ROW()+(0), COLUMN()+(-2), 1))*INDIRECT(ADDRESS(ROW()+(0), COLUMN()+(-1), 1)), 2)</f>
        <v>0.280000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21" t="s">
        <v>18</v>
      </c>
      <c r="D10" s="22" t="s">
        <v>19</v>
      </c>
      <c r="E10" s="22"/>
      <c r="F10" s="23">
        <v>0.089000</v>
      </c>
      <c r="G10" s="24">
        <v>14.740000</v>
      </c>
      <c r="H10" s="24">
        <f ca="1">ROUND(INDIRECT(ADDRESS(ROW()+(0), COLUMN()+(-2), 1))*INDIRECT(ADDRESS(ROW()+(0), COLUMN()+(-1), 1)), 2)</f>
        <v>1.310000</v>
      </c>
      <c r="I10" s="24"/>
      <c r="J10" s="24"/>
      <c r="K10" s="24"/>
    </row>
    <row r="11" spans="1:11" ht="12.00" thickBot="1" customHeight="1">
      <c r="A11" s="17"/>
      <c r="B11" s="17"/>
      <c r="C11" s="12" t="s">
        <v>20</v>
      </c>
      <c r="D11" s="10" t="s">
        <v>21</v>
      </c>
      <c r="E11" s="10"/>
      <c r="F11" s="14">
        <v>2.000000</v>
      </c>
      <c r="G11" s="16">
        <f ca="1">ROUND(SUM(INDIRECT(ADDRESS(ROW()+(-1), COLUMN()+(1), 1)),INDIRECT(ADDRESS(ROW()+(-2), COLUMN()+(1), 1)),INDIRECT(ADDRESS(ROW()+(-3), COLUMN()+(1), 1))), 2)</f>
        <v>13.420000</v>
      </c>
      <c r="H11" s="16">
        <f ca="1">ROUND(INDIRECT(ADDRESS(ROW()+(0), COLUMN()+(-2), 1))*INDIRECT(ADDRESS(ROW()+(0), COLUMN()+(-1), 1))/100, 2)</f>
        <v>0.270000</v>
      </c>
      <c r="I11" s="16"/>
      <c r="J11" s="16"/>
      <c r="K11" s="16"/>
    </row>
    <row r="12" spans="1:11" ht="12.00" thickBot="1" customHeight="1">
      <c r="A12" s="22"/>
      <c r="B12" s="22"/>
      <c r="C12" s="21" t="s">
        <v>22</v>
      </c>
      <c r="D12" s="22" t="s">
        <v>23</v>
      </c>
      <c r="E12" s="22"/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13.690000</v>
      </c>
      <c r="H12" s="24">
        <f ca="1">ROUND(INDIRECT(ADDRESS(ROW()+(0), COLUMN()+(-2), 1))*INDIRECT(ADDRESS(ROW()+(0), COLUMN()+(-1), 1))/100, 2)</f>
        <v>0.410000</v>
      </c>
      <c r="I12" s="24"/>
      <c r="J12" s="24"/>
      <c r="K12" s="24"/>
    </row>
    <row r="13" spans="1:11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14.100000</v>
      </c>
      <c r="I13" s="26"/>
      <c r="J13" s="26"/>
      <c r="K13" s="26"/>
    </row>
  </sheetData>
  <mergeCells count="24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  <mergeCell ref="A13:E13"/>
    <mergeCell ref="H13:K13"/>
  </mergeCells>
  <pageMargins left="0.620079" right="0.472441" top="0.472441" bottom="0.472441" header="0.0" footer="0.0"/>
  <pageSetup paperSize="9" orientation="portrait"/>
  <rowBreaks count="0" manualBreakCount="0">
    </rowBreaks>
</worksheet>
</file>