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<sst xmlns="http://schemas.openxmlformats.org/spreadsheetml/2006/main" count="49" uniqueCount="49">
  <si>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</si>
  <si>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</si>
  <si>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</si>
  <si>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</si>
  <si>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</si>
  <si>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</si>
  <si>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</si>
  <si>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</si>
  <si>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</si>
  <si>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</si>
  <si>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</si>
  <si>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</si>
  <si>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</si>
  <si>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</si>
  <si>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</si>
  <si>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</si>
  <si>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</si>
  <si>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</si>
  <si>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</si>
  <si>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</si>
  <si>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</si>
  <si>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</si>
  <si>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Equipos</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</si>
  <si>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</si>
  <si>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</si>
  <si>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</si>
  <si>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</si>
  <si>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</si>
  <si>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</si>
  <si>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equipos:</t>
  </si>
  <si>
    <t xml:space="preserve">Mano de obra</t>
  </si>
  <si>
    <t xml:space="preserve">mo004</t>
  </si>
  <si>
    <t xml:space="preserve">h</t>
  </si>
  <si>
    <t xml:space="preserve">Operario calefactor.</t>
  </si>
  <si>
    <t xml:space="preserve">mo103</t>
  </si>
  <si>
    <t xml:space="preserve">h</t>
  </si>
  <si>
    <t xml:space="preserve">Oficial calefactor.</t>
  </si>
  <si>
    <t xml:space="preserve">mo041</t>
  </si>
  <si>
    <t xml:space="preserve">h</t>
  </si>
  <si>
    <t xml:space="preserve">Operario de construcción de obra civil.</t>
  </si>
  <si>
    <t xml:space="preserve">mo087</t>
  </si>
  <si>
    <t xml:space="preserve">h</t>
  </si>
  <si>
    <t xml:space="preserve">Oficial de construcción de obra civil.</t>
  </si>
  <si>
    <t xml:space="preserve">Subtotal mano de obra:</t>
  </si>
  <si>
    <t xml:space="preserve">Herramientas</t>
  </si>
  <si>
    <t xml:space="preserve">%</t>
  </si>
  <si>
    <t xml:space="preserve">Herramientas</t>
  </si>
  <si>
    <t xml:space="preserve">Coste de mantenimiento decenal: S/. 37,13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</si>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</sst>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71.40" customWidth="1"/>
    <col min="5" max="5" width="12.92" customWidth="1"/>
    <col min="6" max="6" width="13.09"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66.00" thickBot="1" customHeight="1">
      <c r="A10" s="1" t="s">
        <v>12</v>
      </c>
      <c r="B10" s="1"/>
      <c r="C10" s="10" t="s">
        <v>13</v>
      </c>
      <c r="D10" s="1" t="s">
        <v>14</v>
      </c>
      <c r="E10" s="11">
        <v>1</v>
      </c>
      <c r="F10" s="12">
        <v>349.5</v>
      </c>
      <c r="G10" s="12">
        <f ca="1">ROUND(INDIRECT(ADDRESS(ROW()+(0), COLUMN()+(-2), 1))*INDIRECT(ADDRESS(ROW()+(0), COLUMN()+(-1), 1)), 2)</f>
        <v>349.5</v>
      </c>
    </row>
    <row r="11" spans="1:7" ht="13.50" thickBot="1" customHeight="1">
      <c r="A11" s="1" t="s">
        <v>15</v>
      </c>
      <c r="B11" s="1"/>
      <c r="C11" s="10" t="s">
        <v>16</v>
      </c>
      <c r="D11" s="1" t="s">
        <v>17</v>
      </c>
      <c r="E11" s="11">
        <v>0.1</v>
      </c>
      <c r="F11" s="12">
        <v>349.5</v>
      </c>
      <c r="G11" s="12">
        <f ca="1">ROUND(INDIRECT(ADDRESS(ROW()+(0), COLUMN()+(-2), 1))*INDIRECT(ADDRESS(ROW()+(0), COLUMN()+(-1), 1)), 2)</f>
        <v>34.95</v>
      </c>
    </row>
    <row r="12" spans="1:7" ht="13.50" thickBot="1" customHeight="1">
      <c r="A12" s="1" t="s">
        <v>18</v>
      </c>
      <c r="B12" s="1"/>
      <c r="C12" s="10" t="s">
        <v>19</v>
      </c>
      <c r="D12" s="1" t="s">
        <v>20</v>
      </c>
      <c r="E12" s="13">
        <v>0.156</v>
      </c>
      <c r="F12" s="14">
        <v>49.65</v>
      </c>
      <c r="G12" s="14">
        <f ca="1">ROUND(INDIRECT(ADDRESS(ROW()+(0), COLUMN()+(-2), 1))*INDIRECT(ADDRESS(ROW()+(0), COLUMN()+(-1), 1)), 2)</f>
        <v>7.75</v>
      </c>
    </row>
    <row r="13" spans="1:7" ht="13.50" thickBot="1" customHeight="1">
      <c r="A13" s="15"/>
      <c r="B13" s="15"/>
      <c r="C13" s="15"/>
      <c r="D13" s="15"/>
      <c r="E13" s="9" t="s">
        <v>21</v>
      </c>
      <c r="F13" s="9"/>
      <c r="G13" s="17">
        <f ca="1">ROUND(SUM(INDIRECT(ADDRESS(ROW()+(-1), COLUMN()+(0), 1)),INDIRECT(ADDRESS(ROW()+(-2), COLUMN()+(0), 1)),INDIRECT(ADDRESS(ROW()+(-3), COLUMN()+(0), 1))), 2)</f>
        <v>392.2</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123.91</v>
      </c>
      <c r="G15" s="12">
        <f ca="1">ROUND(INDIRECT(ADDRESS(ROW()+(0), COLUMN()+(-2), 1))*INDIRECT(ADDRESS(ROW()+(0), COLUMN()+(-1), 1)), 2)</f>
        <v>5.95</v>
      </c>
    </row>
    <row r="16" spans="1:7" ht="13.50" thickBot="1" customHeight="1">
      <c r="A16" s="1" t="s">
        <v>26</v>
      </c>
      <c r="B16" s="1"/>
      <c r="C16" s="10" t="s">
        <v>27</v>
      </c>
      <c r="D16" s="1" t="s">
        <v>28</v>
      </c>
      <c r="E16" s="13">
        <v>0.117</v>
      </c>
      <c r="F16" s="14">
        <v>11.88</v>
      </c>
      <c r="G16" s="14">
        <f ca="1">ROUND(INDIRECT(ADDRESS(ROW()+(0), COLUMN()+(-2), 1))*INDIRECT(ADDRESS(ROW()+(0), COLUMN()+(-1), 1)), 2)</f>
        <v>1.39</v>
      </c>
    </row>
    <row r="17" spans="1:7" ht="13.50" thickBot="1" customHeight="1">
      <c r="A17" s="15"/>
      <c r="B17" s="15"/>
      <c r="C17" s="15"/>
      <c r="D17" s="15"/>
      <c r="E17" s="9" t="s">
        <v>29</v>
      </c>
      <c r="F17" s="9"/>
      <c r="G17" s="17">
        <f ca="1">ROUND(SUM(INDIRECT(ADDRESS(ROW()+(-1), COLUMN()+(0), 1)),INDIRECT(ADDRESS(ROW()+(-2), COLUMN()+(0), 1))), 2)</f>
        <v>7.34</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0.03</v>
      </c>
      <c r="F19" s="12">
        <v>33.77</v>
      </c>
      <c r="G19" s="12">
        <f ca="1">ROUND(INDIRECT(ADDRESS(ROW()+(0), COLUMN()+(-2), 1))*INDIRECT(ADDRESS(ROW()+(0), COLUMN()+(-1), 1)), 2)</f>
        <v>1.01</v>
      </c>
    </row>
    <row r="20" spans="1:7" ht="13.50" thickBot="1" customHeight="1">
      <c r="A20" s="1" t="s">
        <v>34</v>
      </c>
      <c r="B20" s="1"/>
      <c r="C20" s="10" t="s">
        <v>35</v>
      </c>
      <c r="D20" s="1" t="s">
        <v>36</v>
      </c>
      <c r="E20" s="11">
        <v>0.03</v>
      </c>
      <c r="F20" s="12">
        <v>22.77</v>
      </c>
      <c r="G20" s="12">
        <f ca="1">ROUND(INDIRECT(ADDRESS(ROW()+(0), COLUMN()+(-2), 1))*INDIRECT(ADDRESS(ROW()+(0), COLUMN()+(-1), 1)), 2)</f>
        <v>0.68</v>
      </c>
    </row>
    <row r="21" spans="1:7" ht="13.50" thickBot="1" customHeight="1">
      <c r="A21" s="1" t="s">
        <v>37</v>
      </c>
      <c r="B21" s="1"/>
      <c r="C21" s="10" t="s">
        <v>38</v>
      </c>
      <c r="D21" s="1" t="s">
        <v>39</v>
      </c>
      <c r="E21" s="11">
        <v>0.058</v>
      </c>
      <c r="F21" s="12">
        <v>32.86</v>
      </c>
      <c r="G21" s="12">
        <f ca="1">ROUND(INDIRECT(ADDRESS(ROW()+(0), COLUMN()+(-2), 1))*INDIRECT(ADDRESS(ROW()+(0), COLUMN()+(-1), 1)), 2)</f>
        <v>1.91</v>
      </c>
    </row>
    <row r="22" spans="1:7" ht="13.50" thickBot="1" customHeight="1">
      <c r="A22" s="1" t="s">
        <v>40</v>
      </c>
      <c r="B22" s="1"/>
      <c r="C22" s="10" t="s">
        <v>41</v>
      </c>
      <c r="D22" s="1" t="s">
        <v>42</v>
      </c>
      <c r="E22" s="13">
        <v>0.058</v>
      </c>
      <c r="F22" s="14">
        <v>22.82</v>
      </c>
      <c r="G22" s="14">
        <f ca="1">ROUND(INDIRECT(ADDRESS(ROW()+(0), COLUMN()+(-2), 1))*INDIRECT(ADDRESS(ROW()+(0), COLUMN()+(-1), 1)), 2)</f>
        <v>1.32</v>
      </c>
    </row>
    <row r="23" spans="1:7" ht="13.50" thickBot="1" customHeight="1">
      <c r="A23" s="15"/>
      <c r="B23" s="15"/>
      <c r="C23" s="15"/>
      <c r="D23" s="15"/>
      <c r="E23" s="9" t="s">
        <v>43</v>
      </c>
      <c r="F23" s="9"/>
      <c r="G23" s="17">
        <f ca="1">ROUND(SUM(INDIRECT(ADDRESS(ROW()+(-1), COLUMN()+(0), 1)),INDIRECT(ADDRESS(ROW()+(-2), COLUMN()+(0), 1)),INDIRECT(ADDRESS(ROW()+(-3), COLUMN()+(0), 1)),INDIRECT(ADDRESS(ROW()+(-4), COLUMN()+(0), 1))), 2)</f>
        <v>4.92</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404.46</v>
      </c>
      <c r="G25" s="14">
        <f ca="1">ROUND(INDIRECT(ADDRESS(ROW()+(0), COLUMN()+(-2), 1))*INDIRECT(ADDRESS(ROW()+(0), COLUMN()+(-1), 1))/100, 2)</f>
        <v>8.09</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412.55</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