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<sst xmlns="http://schemas.openxmlformats.org/spreadsheetml/2006/main" count="46" uniqueCount="46">
  <si>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</si>
  <si>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UJP010</t>
  </si>
  <si>
    <t xml:space="preserve">Ud</t>
  </si>
  <si>
    <t xml:space="preserve">Siembra de árbol.</t>
  </si>
  <si>
    <r>
      <rPr>
        <sz val="8.25"/>
        <color rgb="FF000000"/>
        <rFont val="Arial"/>
        <family val="2"/>
      </rPr>
      <t xml:space="preserve">Siembra de Aligustre (Ligustrum japonicum) de 14 a 16 cm de perímetro de tronco a 1 m del suelo, en hoyo de 60x60x60 cm realizado con medios mecánicos; suministro en contenedor. Incluso tierra vegetal cribada y substratos vegetales fertilizados.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</si>
  <si>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</si>
  <si>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</si>
  <si>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</si>
  <si>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</si>
  <si>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</si>
  <si>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</si>
  <si>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</si>
  <si>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mt48eap010e</t>
  </si>
  <si>
    <t xml:space="preserve">Ud</t>
  </si>
  <si>
    <t xml:space="preserve">Aligustre (Ligustrum japonicum) de 14 a 16 cm de perímetro de tronco a 1 m del suelo; suministro en contenedor de 50 litros, D=50 cm.</t>
  </si>
  <si>
    <t xml:space="preserve">mt48tie030a</t>
  </si>
  <si>
    <t xml:space="preserve">m³</t>
  </si>
  <si>
    <t xml:space="preserve">Tierra vegetal cribada, suministrada a granel.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</si>
  <si>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</si>
  <si>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</si>
  <si>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</si>
  <si>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</si>
  <si>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</si>
  <si>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</si>
  <si>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</si>
  <si>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Equipos</t>
  </si>
  <si>
    <t xml:space="preserve">mq01exn020a</t>
  </si>
  <si>
    <t xml:space="preserve">h</t>
  </si>
  <si>
    <t xml:space="preserve">Retroexcavadora hidráulica sobre neumáticos, de 105 kW.</t>
  </si>
  <si>
    <t xml:space="preserve">mq04dua020b</t>
  </si>
  <si>
    <t xml:space="preserve">h</t>
  </si>
  <si>
    <t xml:space="preserve">Dumper de descarga frontal de 2 t de carga útil.</t>
  </si>
  <si>
    <t xml:space="preserve">Subtotal equipos:</t>
  </si>
  <si>
    <t xml:space="preserve">Mano de obra</t>
  </si>
  <si>
    <t xml:space="preserve">mo040</t>
  </si>
  <si>
    <t xml:space="preserve">h</t>
  </si>
  <si>
    <t xml:space="preserve">Operario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</si>
  <si>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</si>
  <si>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</si>
  <si>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</si>
  <si>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</si>
  <si>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</si>
  <si>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</si>
  <si>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</si>
  <si>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147,56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</si>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</sst>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71.91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129.81</v>
      </c>
      <c r="H10" s="12">
        <f ca="1">ROUND(INDIRECT(ADDRESS(ROW()+(0), COLUMN()+(-2), 1))*INDIRECT(ADDRESS(ROW()+(0), COLUMN()+(-1), 1)), 2)</f>
        <v>129.81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68.37</v>
      </c>
      <c r="H11" s="12">
        <f ca="1">ROUND(INDIRECT(ADDRESS(ROW()+(0), COLUMN()+(-2), 1))*INDIRECT(ADDRESS(ROW()+(0), COLUMN()+(-1), 1)), 2)</f>
        <v>6.84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2.17</v>
      </c>
      <c r="H12" s="12">
        <f ca="1">ROUND(INDIRECT(ADDRESS(ROW()+(0), COLUMN()+(-2), 1))*INDIRECT(ADDRESS(ROW()+(0), COLUMN()+(-1), 1)), 2)</f>
        <v>0.02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</v>
      </c>
      <c r="G13" s="14">
        <v>4.32</v>
      </c>
      <c r="H13" s="14">
        <f ca="1">ROUND(INDIRECT(ADDRESS(ROW()+(0), COLUMN()+(-2), 1))*INDIRECT(ADDRESS(ROW()+(0), COLUMN()+(-1), 1)), 2)</f>
        <v>0.17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136.84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</v>
      </c>
      <c r="G16" s="12">
        <v>127.99</v>
      </c>
      <c r="H16" s="12">
        <f ca="1">ROUND(INDIRECT(ADDRESS(ROW()+(0), COLUMN()+(-2), 1))*INDIRECT(ADDRESS(ROW()+(0), COLUMN()+(-1), 1)), 2)</f>
        <v>6.4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</v>
      </c>
      <c r="G17" s="14">
        <v>25.6</v>
      </c>
      <c r="H17" s="14">
        <f ca="1">ROUND(INDIRECT(ADDRESS(ROW()+(0), COLUMN()+(-2), 1))*INDIRECT(ADDRESS(ROW()+(0), COLUMN()+(-1), 1)), 2)</f>
        <v>1.28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7.68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0.186</v>
      </c>
      <c r="G20" s="12">
        <v>21.66</v>
      </c>
      <c r="H20" s="12">
        <f ca="1">ROUND(INDIRECT(ADDRESS(ROW()+(0), COLUMN()+(-2), 1))*INDIRECT(ADDRESS(ROW()+(0), COLUMN()+(-1), 1)), 2)</f>
        <v>4.03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0.371</v>
      </c>
      <c r="G21" s="14">
        <v>14.43</v>
      </c>
      <c r="H21" s="14">
        <f ca="1">ROUND(INDIRECT(ADDRESS(ROW()+(0), COLUMN()+(-2), 1))*INDIRECT(ADDRESS(ROW()+(0), COLUMN()+(-1), 1)), 2)</f>
        <v>5.35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9.38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1)),INDIRECT(ADDRESS(ROW()+(-10), COLUMN()+(1), 1))), 2)</f>
        <v>153.9</v>
      </c>
      <c r="H24" s="14">
        <f ca="1">ROUND(INDIRECT(ADDRESS(ROW()+(0), COLUMN()+(-2), 1))*INDIRECT(ADDRESS(ROW()+(0), COLUMN()+(-1), 1))/100, 2)</f>
        <v>3.08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1)),INDIRECT(ADDRESS(ROW()+(-11), COLUMN()+(0), 1))), 2)</f>
        <v>156.98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