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<sst xmlns="http://schemas.openxmlformats.org/spreadsheetml/2006/main" count="35" uniqueCount="35">
  <si>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</si>
  <si>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USE012</t>
  </si>
  <si>
    <t xml:space="preserve">Ud</t>
  </si>
  <si>
    <t xml:space="preserve">Estación depuradora biológica.</t>
  </si>
  <si>
    <r>
      <rPr>
        <b/>
        <sz val="7.80"/>
        <color rgb="FF000000"/>
        <rFont val="Arial"/>
        <family val="2"/>
      </rPr>
      <t xml:space="preserve">Estación depuradora biológica de aguas residuales, tecnología VFL, capacidad para 80 a 250 usuarios (H.E.), carga media de materia orgánica contaminante (DBO5) de 15 kg/día y caudal máximo de agua depurada de 33800 litros/día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</si>
  <si>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</si>
  <si>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</si>
  <si>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</si>
  <si>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</si>
  <si>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</si>
  <si>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</si>
  <si>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mt46edb010o</t>
  </si>
  <si>
    <t xml:space="preserve">Ud</t>
  </si>
  <si>
    <t xml:space="preserve">Estación depuradora biológica de aguas residuales, tecnología VFL, capacidad para 80 a 250 usuarios (H.E.), carga media de materia orgánica contaminante (DBO5) de 15 kg/día y caudal máximo de agua depurada de 33800 litros/día, equipada con una estación de bombeo, un reactor biológico tipo AT, un compresor y un depósito de fangos.</t>
  </si>
  <si>
    <t xml:space="preserve">mq04cag010a</t>
  </si>
  <si>
    <t xml:space="preserve">h</t>
  </si>
  <si>
    <t xml:space="preserve">Camión con grúa de hasta 6 t.</t>
  </si>
  <si>
    <t xml:space="preserve">mo007</t>
  </si>
  <si>
    <t xml:space="preserve">h</t>
  </si>
  <si>
    <t xml:space="preserve">Operario plomero.</t>
  </si>
  <si>
    <t xml:space="preserve">mo100</t>
  </si>
  <si>
    <t xml:space="preserve">h</t>
  </si>
  <si>
    <t xml:space="preserve">Oficial plomero.</t>
  </si>
  <si>
    <t xml:space="preserve">mo002</t>
  </si>
  <si>
    <t xml:space="preserve">h</t>
  </si>
  <si>
    <t xml:space="preserve">Operario electricista.</t>
  </si>
  <si>
    <t xml:space="preserve">mo095</t>
  </si>
  <si>
    <t xml:space="preserve">h</t>
  </si>
  <si>
    <t xml:space="preserve">Oficial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</si>
  <si>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</si>
  <si>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</si>
  <si>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</si>
  <si>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</si>
  <si>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94.626,27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</si>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</sst>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52" customWidth="1"/>
    <col min="4" max="4" width="20.69" customWidth="1"/>
    <col min="5" max="5" width="34.39" customWidth="1"/>
    <col min="6" max="6" width="10.49" customWidth="1"/>
    <col min="7" max="7" width="3.35" customWidth="1"/>
    <col min="8" max="8" width="3.79" customWidth="1"/>
    <col min="9" max="9" width="10.05" customWidth="1"/>
    <col min="10" max="10" width="0.7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219086.270000</v>
      </c>
      <c r="J8" s="16"/>
      <c r="K8" s="16">
        <f ca="1">ROUND(INDIRECT(ADDRESS(ROW()+(0), COLUMN()+(-4), 1))*INDIRECT(ADDRESS(ROW()+(0), COLUMN()+(-2), 1)), 2)</f>
        <v>219086.270000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1.007000</v>
      </c>
      <c r="H9" s="19"/>
      <c r="I9" s="20">
        <v>141.240000</v>
      </c>
      <c r="J9" s="20"/>
      <c r="K9" s="20">
        <f ca="1">ROUND(INDIRECT(ADDRESS(ROW()+(0), COLUMN()+(-4), 1))*INDIRECT(ADDRESS(ROW()+(0), COLUMN()+(-2), 1)), 2)</f>
        <v>142.230000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11.820000</v>
      </c>
      <c r="H10" s="19"/>
      <c r="I10" s="20">
        <v>17.790000</v>
      </c>
      <c r="J10" s="20"/>
      <c r="K10" s="20">
        <f ca="1">ROUND(INDIRECT(ADDRESS(ROW()+(0), COLUMN()+(-4), 1))*INDIRECT(ADDRESS(ROW()+(0), COLUMN()+(-2), 1)), 2)</f>
        <v>210.280000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11.820000</v>
      </c>
      <c r="H11" s="19"/>
      <c r="I11" s="20">
        <v>14.040000</v>
      </c>
      <c r="J11" s="20"/>
      <c r="K11" s="20">
        <f ca="1">ROUND(INDIRECT(ADDRESS(ROW()+(0), COLUMN()+(-4), 1))*INDIRECT(ADDRESS(ROW()+(0), COLUMN()+(-2), 1)), 2)</f>
        <v>165.950000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2.364000</v>
      </c>
      <c r="H12" s="19"/>
      <c r="I12" s="20">
        <v>17.790000</v>
      </c>
      <c r="J12" s="20"/>
      <c r="K12" s="20">
        <f ca="1">ROUND(INDIRECT(ADDRESS(ROW()+(0), COLUMN()+(-4), 1))*INDIRECT(ADDRESS(ROW()+(0), COLUMN()+(-2), 1)), 2)</f>
        <v>42.060000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2.364000</v>
      </c>
      <c r="H13" s="23"/>
      <c r="I13" s="24">
        <v>14.040000</v>
      </c>
      <c r="J13" s="24"/>
      <c r="K13" s="24">
        <f ca="1">ROUND(INDIRECT(ADDRESS(ROW()+(0), COLUMN()+(-4), 1))*INDIRECT(ADDRESS(ROW()+(0), COLUMN()+(-2), 1)), 2)</f>
        <v>33.190000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219679.980000</v>
      </c>
      <c r="J14" s="16"/>
      <c r="K14" s="16">
        <f ca="1">ROUND(INDIRECT(ADDRESS(ROW()+(0), COLUMN()+(-4), 1))*INDIRECT(ADDRESS(ROW()+(0), COLUMN()+(-2), 1))/100, 2)</f>
        <v>4393.600000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224073.580000</v>
      </c>
      <c r="J15" s="24"/>
      <c r="K15" s="24">
        <f ca="1">ROUND(INDIRECT(ADDRESS(ROW()+(0), COLUMN()+(-4), 1))*INDIRECT(ADDRESS(ROW()+(0), COLUMN()+(-2), 1))/100, 2)</f>
        <v>6722.210000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230795.790000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