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<sst xmlns="http://schemas.openxmlformats.org/spreadsheetml/2006/main" count="35" uniqueCount="35">
  <si>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</si>
  <si>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</si>
  <si>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</si>
  <si>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</si>
  <si>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10 a 30 usuarios (H.E.), carga media de materia orgánica contaminante (DBO5) de 1,5 kg/día y caudal máximo de agua depurada de 3750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</si>
  <si>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</si>
  <si>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</si>
  <si>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</si>
  <si>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</si>
  <si>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</si>
  <si>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</si>
  <si>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mt46edb010g</t>
  </si>
  <si>
    <t xml:space="preserve">Ud</t>
  </si>
  <si>
    <t xml:space="preserve">Estación depuradora biológica de aguas residuales, tecnología VFL, capacidad para 10 a 30 usuarios (H.E.), carga media de materia orgánica contaminante (DBO5) de 1,5 kg/día y caudal máximo de agua depurada de 3750 litros/día, equipada con un reactor biológico tipo AT y un compresor.</t>
  </si>
  <si>
    <t xml:space="preserve">mq04cag010a</t>
  </si>
  <si>
    <t xml:space="preserve">h</t>
  </si>
  <si>
    <t xml:space="preserve">Camión con grúa de hasta 6 t.</t>
  </si>
  <si>
    <t xml:space="preserve">mo007</t>
  </si>
  <si>
    <t xml:space="preserve">h</t>
  </si>
  <si>
    <t xml:space="preserve">Operario plomero.</t>
  </si>
  <si>
    <t xml:space="preserve">mo100</t>
  </si>
  <si>
    <t xml:space="preserve">h</t>
  </si>
  <si>
    <t xml:space="preserve">Oficial plomero.</t>
  </si>
  <si>
    <t xml:space="preserve">mo002</t>
  </si>
  <si>
    <t xml:space="preserve">h</t>
  </si>
  <si>
    <t xml:space="preserve">Operario electricista.</t>
  </si>
  <si>
    <t xml:space="preserve">mo095</t>
  </si>
  <si>
    <t xml:space="preserve">h</t>
  </si>
  <si>
    <t xml:space="preserve">Oficial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</si>
  <si>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</si>
  <si>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</si>
  <si>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</si>
  <si>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</si>
  <si>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21.044,40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</si>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</sst>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40" customWidth="1"/>
    <col min="5" max="5" width="35.55" customWidth="1"/>
    <col min="6" max="6" width="11.66" customWidth="1"/>
    <col min="7" max="7" width="2.04" customWidth="1"/>
    <col min="8" max="8" width="4.37" customWidth="1"/>
    <col min="9" max="9" width="9.33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48521.170000</v>
      </c>
      <c r="J8" s="16">
        <f ca="1">ROUND(INDIRECT(ADDRESS(ROW()+(0), COLUMN()+(-3), 1))*INDIRECT(ADDRESS(ROW()+(0), COLUMN()+(-1), 1)), 2)</f>
        <v>48521.170000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0.504000</v>
      </c>
      <c r="H9" s="19"/>
      <c r="I9" s="20">
        <v>141.240000</v>
      </c>
      <c r="J9" s="20">
        <f ca="1">ROUND(INDIRECT(ADDRESS(ROW()+(0), COLUMN()+(-3), 1))*INDIRECT(ADDRESS(ROW()+(0), COLUMN()+(-1), 1)), 2)</f>
        <v>71.180000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5.910000</v>
      </c>
      <c r="H10" s="19"/>
      <c r="I10" s="20">
        <v>17.790000</v>
      </c>
      <c r="J10" s="20">
        <f ca="1">ROUND(INDIRECT(ADDRESS(ROW()+(0), COLUMN()+(-3), 1))*INDIRECT(ADDRESS(ROW()+(0), COLUMN()+(-1), 1)), 2)</f>
        <v>105.140000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5.910000</v>
      </c>
      <c r="H11" s="19"/>
      <c r="I11" s="20">
        <v>14.040000</v>
      </c>
      <c r="J11" s="20">
        <f ca="1">ROUND(INDIRECT(ADDRESS(ROW()+(0), COLUMN()+(-3), 1))*INDIRECT(ADDRESS(ROW()+(0), COLUMN()+(-1), 1)), 2)</f>
        <v>82.980000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2.364000</v>
      </c>
      <c r="H12" s="19"/>
      <c r="I12" s="20">
        <v>17.790000</v>
      </c>
      <c r="J12" s="20">
        <f ca="1">ROUND(INDIRECT(ADDRESS(ROW()+(0), COLUMN()+(-3), 1))*INDIRECT(ADDRESS(ROW()+(0), COLUMN()+(-1), 1)), 2)</f>
        <v>42.060000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2.364000</v>
      </c>
      <c r="H13" s="23"/>
      <c r="I13" s="24">
        <v>14.040000</v>
      </c>
      <c r="J13" s="24">
        <f ca="1">ROUND(INDIRECT(ADDRESS(ROW()+(0), COLUMN()+(-3), 1))*INDIRECT(ADDRESS(ROW()+(0), COLUMN()+(-1), 1)), 2)</f>
        <v>33.190000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48855.720000</v>
      </c>
      <c r="J14" s="16">
        <f ca="1">ROUND(INDIRECT(ADDRESS(ROW()+(0), COLUMN()+(-3), 1))*INDIRECT(ADDRESS(ROW()+(0), COLUMN()+(-1), 1))/100, 2)</f>
        <v>977.110000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49832.830000</v>
      </c>
      <c r="J15" s="24">
        <f ca="1">ROUND(INDIRECT(ADDRESS(ROW()+(0), COLUMN()+(-3), 1))*INDIRECT(ADDRESS(ROW()+(0), COLUMN()+(-1), 1))/100, 2)</f>
        <v>1494.980000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51327.810000</v>
      </c>
    </row>
  </sheetData>
  <mergeCells count="2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A16:F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