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<sst xmlns="http://schemas.openxmlformats.org/spreadsheetml/2006/main" count="53" uniqueCount="53">
  <si>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</si>
  <si>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UVT020</t>
  </si>
  <si>
    <t xml:space="preserve">m</t>
  </si>
  <si>
    <t xml:space="preserve">Vallado de terreno, de malla electrosoldada.</t>
  </si>
  <si>
    <r>
      <rPr>
        <sz val="8.25"/>
        <color rgb="FF000000"/>
        <rFont val="Arial"/>
        <family val="2"/>
      </rPr>
      <t xml:space="preserve">Vallado de terreno formado por paneles de malla electrosoldada, de 50x50 mm de paso de malla y 4 mm de diámetro, acabado galvanizado, con bastidor de perfil hueco de acero galvanizado de sección 20x20x1,5 mm y postes de perfil hueco de acero galvanizado, de sección cuadrada 40x40x1,5 mm y 1 m de altura, separados 2 m entre sí y empotrados en muros de albañilería u concreto. Incluso mortero de cemento para recibido de los postes y accesorios para la fijación de los paneles de malla electrosoldada a los postes metálicos. El precio no incluye el muro.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</si>
  <si>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</si>
  <si>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</si>
  <si>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</si>
  <si>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</si>
  <si>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</si>
  <si>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</si>
  <si>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</si>
  <si>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mt52vse010a</t>
  </si>
  <si>
    <t xml:space="preserve">m²</t>
  </si>
  <si>
    <t xml:space="preserve">Panel de malla electrosoldada, de 50x50 mm de paso de malla y 4 mm de diámetro, acabado galvanizado.</t>
  </si>
  <si>
    <t xml:space="preserve">mt52vpm020a</t>
  </si>
  <si>
    <t xml:space="preserve">Ud</t>
  </si>
  <si>
    <t xml:space="preserve">Poste de perfil hueco de acero galvanizado, de sección cuadrada 40x40x1,5 mm y 1 m de altura.</t>
  </si>
  <si>
    <t xml:space="preserve">mt52vpm010a</t>
  </si>
  <si>
    <t xml:space="preserve">m</t>
  </si>
  <si>
    <t xml:space="preserve">Perfil hueco de acero galvanizado, de sección cuadrada 20x20x1,5 mm.</t>
  </si>
  <si>
    <t xml:space="preserve">mt52vpm051</t>
  </si>
  <si>
    <t xml:space="preserve">Ud</t>
  </si>
  <si>
    <t xml:space="preserve">Accesorios para la fijación de los paneles de malla electrosoldada a los postes metálicos.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</si>
  <si>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</si>
  <si>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</si>
  <si>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</si>
  <si>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</si>
  <si>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</si>
  <si>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</si>
  <si>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</si>
  <si>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</si>
  <si>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</si>
  <si>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</si>
  <si>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</si>
  <si>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</si>
  <si>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</si>
  <si>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Mano de obra</t>
  </si>
  <si>
    <t xml:space="preserve">mo087</t>
  </si>
  <si>
    <t xml:space="preserve">h</t>
  </si>
  <si>
    <t xml:space="preserve">Oficial de construcción de obra civil.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</si>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</sst>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32.15</v>
      </c>
      <c r="H10" s="12">
        <f ca="1">ROUND(INDIRECT(ADDRESS(ROW()+(0), COLUMN()+(-2), 1))*INDIRECT(ADDRESS(ROW()+(0), COLUMN()+(-1), 1)), 2)</f>
        <v>32.15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0.55</v>
      </c>
      <c r="G11" s="12">
        <v>18.11</v>
      </c>
      <c r="H11" s="12">
        <f ca="1">ROUND(INDIRECT(ADDRESS(ROW()+(0), COLUMN()+(-2), 1))*INDIRECT(ADDRESS(ROW()+(0), COLUMN()+(-1), 1)), 2)</f>
        <v>9.96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8.49</v>
      </c>
      <c r="H12" s="12">
        <f ca="1">ROUND(INDIRECT(ADDRESS(ROW()+(0), COLUMN()+(-2), 1))*INDIRECT(ADDRESS(ROW()+(0), COLUMN()+(-1), 1)), 2)</f>
        <v>25.47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9.18</v>
      </c>
      <c r="H13" s="12">
        <f ca="1">ROUND(INDIRECT(ADDRESS(ROW()+(0), COLUMN()+(-2), 1))*INDIRECT(ADDRESS(ROW()+(0), COLUMN()+(-1), 1)), 2)</f>
        <v>9.18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0.006</v>
      </c>
      <c r="G14" s="12">
        <v>4.68</v>
      </c>
      <c r="H14" s="12">
        <f ca="1">ROUND(INDIRECT(ADDRESS(ROW()+(0), COLUMN()+(-2), 1))*INDIRECT(ADDRESS(ROW()+(0), COLUMN()+(-1), 1)), 2)</f>
        <v>0.03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0.015</v>
      </c>
      <c r="G15" s="12">
        <v>62.49</v>
      </c>
      <c r="H15" s="12">
        <f ca="1">ROUND(INDIRECT(ADDRESS(ROW()+(0), COLUMN()+(-2), 1))*INDIRECT(ADDRESS(ROW()+(0), COLUMN()+(-1), 1)), 2)</f>
        <v>0.94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3.8</v>
      </c>
      <c r="G16" s="12">
        <v>0.47</v>
      </c>
      <c r="H16" s="12">
        <f ca="1">ROUND(INDIRECT(ADDRESS(ROW()+(0), COLUMN()+(-2), 1))*INDIRECT(ADDRESS(ROW()+(0), COLUMN()+(-1), 1)), 2)</f>
        <v>1.79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0.076</v>
      </c>
      <c r="G17" s="14">
        <v>3.75</v>
      </c>
      <c r="H17" s="14">
        <f ca="1">ROUND(INDIRECT(ADDRESS(ROW()+(0), COLUMN()+(-2), 1))*INDIRECT(ADDRESS(ROW()+(0), COLUMN()+(-1), 1)), 2)</f>
        <v>0.29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79.81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0.123</v>
      </c>
      <c r="G20" s="12">
        <v>21.86</v>
      </c>
      <c r="H20" s="12">
        <f ca="1">ROUND(INDIRECT(ADDRESS(ROW()+(0), COLUMN()+(-2), 1))*INDIRECT(ADDRESS(ROW()+(0), COLUMN()+(-1), 1)), 2)</f>
        <v>2.69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0.37</v>
      </c>
      <c r="G21" s="12">
        <v>31.89</v>
      </c>
      <c r="H21" s="12">
        <f ca="1">ROUND(INDIRECT(ADDRESS(ROW()+(0), COLUMN()+(-2), 1))*INDIRECT(ADDRESS(ROW()+(0), COLUMN()+(-1), 1)), 2)</f>
        <v>11.8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0.37</v>
      </c>
      <c r="G22" s="14">
        <v>21.9</v>
      </c>
      <c r="H22" s="14">
        <f ca="1">ROUND(INDIRECT(ADDRESS(ROW()+(0), COLUMN()+(-2), 1))*INDIRECT(ADDRESS(ROW()+(0), COLUMN()+(-1), 1)), 2)</f>
        <v>8.1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1))), 2)</f>
        <v>22.59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20" t="s">
        <v>49</v>
      </c>
      <c r="D25" s="20"/>
      <c r="E25" s="19" t="s">
        <v>50</v>
      </c>
      <c r="F25" s="13">
        <v>3</v>
      </c>
      <c r="G25" s="14">
        <f ca="1">ROUND(SUM(INDIRECT(ADDRESS(ROW()+(-2), COLUMN()+(1), 1)),INDIRECT(ADDRESS(ROW()+(-7), COLUMN()+(1), 1))), 2)</f>
        <v>102.4</v>
      </c>
      <c r="H25" s="14">
        <f ca="1">ROUND(INDIRECT(ADDRESS(ROW()+(0), COLUMN()+(-2), 1))*INDIRECT(ADDRESS(ROW()+(0), COLUMN()+(-1), 1))/100, 2)</f>
        <v>3.07</v>
      </c>
    </row>
    <row r="26" spans="1:8" ht="13.50" thickBot="1" customHeight="1">
      <c r="A26" s="21" t="s">
        <v>51</v>
      </c>
      <c r="B26" s="21"/>
      <c r="C26" s="22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1)),INDIRECT(ADDRESS(ROW()+(-8), COLUMN()+(0), 1))), 2)</f>
        <v>105.47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