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<sst xmlns="http://schemas.openxmlformats.org/spreadsheetml/2006/main" count="39" uniqueCount="39">
  <si>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</si>
  <si>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ADR010</t>
  </si>
  <si>
    <t xml:space="preserve">m³</t>
  </si>
  <si>
    <t xml:space="preserve">Relleno de zanjas para instalaciones.</t>
  </si>
  <si>
    <r>
      <rPr>
        <sz val="8.25"/>
        <color rgb="FF000000"/>
        <rFont val="Arial"/>
        <family val="2"/>
      </rPr>
      <t xml:space="preserve">Relleno envolvente y principal de zanjas para instalaciones, con arena de 0 a 5 mm de diámetro y compactación en tongadas sucesivas de 20 cm de espesor máximo con bandeja vibrante de guiado manual, hasta alcanzar una densidad seca no inferior al 95% de la máxima obtenida en el ensayo Proctor Modificado. Incluso cinta o distintivo indicador de la instalación.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</si>
  <si>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</si>
  <si>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</si>
  <si>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</si>
  <si>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</si>
  <si>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</si>
  <si>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</si>
  <si>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</si>
  <si>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mt01var010</t>
  </si>
  <si>
    <t xml:space="preserve">m</t>
  </si>
  <si>
    <t xml:space="preserve">Cinta plastificada.</t>
  </si>
  <si>
    <t xml:space="preserve">mt01ara030</t>
  </si>
  <si>
    <t xml:space="preserve">t</t>
  </si>
  <si>
    <t xml:space="preserve">Arena de 0 a 5 mm de diámetro, limpia.</t>
  </si>
  <si>
    <t xml:space="preserve">Subtotal materiales:</t>
  </si>
  <si>
    <t xml:space="preserve">Equipos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</si>
  <si>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</si>
  <si>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</si>
  <si>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</si>
  <si>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</si>
  <si>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</si>
  <si>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Bandeja vibrante de guiado manual, de 300 kg, anchura de trabajo 70 cm, reversible.</t>
  </si>
  <si>
    <t xml:space="preserve">mq02cia020j</t>
  </si>
  <si>
    <t xml:space="preserve">h</t>
  </si>
  <si>
    <t xml:space="preserve">Camión cisterna, de 8 m³ de capacidad.</t>
  </si>
  <si>
    <t xml:space="preserve">Subtotal equipos:</t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</si>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</sst>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7.14" customWidth="1"/>
    <col min="5" max="5" width="70.89" customWidth="1"/>
    <col min="6" max="6" width="13.26" customWidth="1"/>
    <col min="7" max="7" width="13.43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1.04</v>
      </c>
      <c r="H10" s="12">
        <f ca="1">ROUND(INDIRECT(ADDRESS(ROW()+(0), COLUMN()+(-2), 1))*INDIRECT(ADDRESS(ROW()+(0), COLUMN()+(-1), 1)), 2)</f>
        <v>1.14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1.8</v>
      </c>
      <c r="G11" s="14">
        <v>31.08</v>
      </c>
      <c r="H11" s="14">
        <f ca="1">ROUND(INDIRECT(ADDRESS(ROW()+(0), COLUMN()+(-2), 1))*INDIRECT(ADDRESS(ROW()+(0), COLUMN()+(-1), 1)), 2)</f>
        <v>55.94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57.08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0.116</v>
      </c>
      <c r="G14" s="12">
        <v>31.45</v>
      </c>
      <c r="H14" s="12">
        <f ca="1">ROUND(INDIRECT(ADDRESS(ROW()+(0), COLUMN()+(-2), 1))*INDIRECT(ADDRESS(ROW()+(0), COLUMN()+(-1), 1)), 2)</f>
        <v>3.65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0.174</v>
      </c>
      <c r="G15" s="12">
        <v>21.69</v>
      </c>
      <c r="H15" s="12">
        <f ca="1">ROUND(INDIRECT(ADDRESS(ROW()+(0), COLUMN()+(-2), 1))*INDIRECT(ADDRESS(ROW()+(0), COLUMN()+(-1), 1)), 2)</f>
        <v>3.77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0.012</v>
      </c>
      <c r="G16" s="14">
        <v>360.19</v>
      </c>
      <c r="H16" s="14">
        <f ca="1">ROUND(INDIRECT(ADDRESS(ROW()+(0), COLUMN()+(-2), 1))*INDIRECT(ADDRESS(ROW()+(0), COLUMN()+(-1), 1)), 2)</f>
        <v>4.32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1))), 2)</f>
        <v>11.74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3">
        <v>0.269</v>
      </c>
      <c r="G19" s="14">
        <v>21.05</v>
      </c>
      <c r="H19" s="14">
        <f ca="1">ROUND(INDIRECT(ADDRESS(ROW()+(0), COLUMN()+(-2), 1))*INDIRECT(ADDRESS(ROW()+(0), COLUMN()+(-1), 1)), 2)</f>
        <v>5.66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5.66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3">
        <v>2</v>
      </c>
      <c r="G22" s="14">
        <f ca="1">ROUND(SUM(INDIRECT(ADDRESS(ROW()+(-2), COLUMN()+(1), 1)),INDIRECT(ADDRESS(ROW()+(-5), COLUMN()+(1), 1)),INDIRECT(ADDRESS(ROW()+(-10), COLUMN()+(1), 1))), 2)</f>
        <v>74.48</v>
      </c>
      <c r="H22" s="14">
        <f ca="1">ROUND(INDIRECT(ADDRESS(ROW()+(0), COLUMN()+(-2), 1))*INDIRECT(ADDRESS(ROW()+(0), COLUMN()+(-1), 1))/100, 2)</f>
        <v>1.49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1)),INDIRECT(ADDRESS(ROW()+(-6), COLUMN()+(0), 1)),INDIRECT(ADDRESS(ROW()+(-11), COLUMN()+(0), 1))), 2)</f>
        <v>75.97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