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<sst xmlns="http://schemas.openxmlformats.org/spreadsheetml/2006/main" count="76" uniqueCount="76">
  <si>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</si>
  <si>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ANS023</t>
  </si>
  <si>
    <t xml:space="preserve">m²</t>
  </si>
  <si>
    <t xml:space="preserve">Sistema "PANTALLAX" para falso piso ventilado de concreto, sobre platea de cimentación.</t>
  </si>
  <si>
    <r>
      <rPr>
        <sz val="8.25"/>
        <color rgb="FF000000"/>
        <rFont val="Arial"/>
        <family val="2"/>
      </rPr>
      <t xml:space="preserve">Falso piso ventilado de concreto armado de 10 cm de espesor, con acabado superficial mediante frotacho mecánico, sistema Dren "PANTALLAX", compuesto por lámina drenante nodular de polietileno de alta densidad (PEAD/HDPE), con nódulos de 8 mm de altura, con geotextil de polipropileno de 120 g/m² incorporado, fijada a platea de cimentación existente mediante fijaciones mecánicas; realizado con concreto f'c=210 kg/cm² (21 MPa), no expuesto a ciclos de congelamiento y deshielo, exposición a sulfatos insignificante, sin requerimiento de permeabilidad, no expuesto a cloruros, tamaño máximo del agregado 12,5 mm, consistencia blanda, preparado en obra, y vaciado con medios manuales, y malla electrosoldada QE-79 cocada 300x300 mm de acero trefilado corrugado ASTM A 82-94 como armadura de reparto, colocada sobre separadores homologados. Incluso panel de poliestireno expandido de 3 cm de espesor, para la ejecución de juntas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</si>
  <si>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</si>
  <si>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</si>
  <si>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</si>
  <si>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</si>
  <si>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</si>
  <si>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</si>
  <si>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</si>
  <si>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mt14gsp010a</t>
  </si>
  <si>
    <t xml:space="preserve">m²</t>
  </si>
  <si>
    <t xml:space="preserve">Lámina drenante nodular de polietileno de alta densidad (PEAD/HDPE), con nódulos de 8 mm de altura, con geotextil de polipropileno de 120 g/m² incorporado, resistencia a la compresión 200 kN/m² según ISO 604 y capacidad de drenaje 4,8 l/(s·m).</t>
  </si>
  <si>
    <t xml:space="preserve">mt08var060</t>
  </si>
  <si>
    <t xml:space="preserve">kg</t>
  </si>
  <si>
    <t xml:space="preserve">Puntas de acero de 20x100 mm.</t>
  </si>
  <si>
    <t xml:space="preserve">mt07ame090dmg</t>
  </si>
  <si>
    <t xml:space="preserve">m²</t>
  </si>
  <si>
    <t xml:space="preserve">Malla electrosoldada QE-79 cocada 300x300 mm, con alambres longitudinales de 5 mm de diámetro y alambres transversales de 5,0 mm de diámetro, de acero trefilado corrugado ASTM A 82-94, según ASTM A 185.</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</si>
  <si>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</si>
  <si>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</si>
  <si>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</si>
  <si>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</si>
  <si>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</si>
  <si>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</si>
  <si>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</si>
  <si>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</si>
  <si>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</si>
  <si>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</si>
  <si>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</si>
  <si>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</si>
  <si>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mt07aco020g</t>
  </si>
  <si>
    <t xml:space="preserve">Ud</t>
  </si>
  <si>
    <t xml:space="preserve">Separador homologado para viguetas "in situ" en losas nervadas.</t>
  </si>
  <si>
    <t xml:space="preserve">mt16pea020c</t>
  </si>
  <si>
    <t xml:space="preserve">m²</t>
  </si>
  <si>
    <t xml:space="preserve">Panel rígido de poliestireno expandido, mecanizado lateral recto, de 30 mm de espesor, resistencia térmica 0,8 m²K/W, conductividad térmica 0,036 W/(mK), para junta de expansión.</t>
  </si>
  <si>
    <t xml:space="preserve">Subtotal materiales:</t>
  </si>
  <si>
    <t xml:space="preserve">Equipos</t>
  </si>
  <si>
    <t xml:space="preserve">mq04dua020b</t>
  </si>
  <si>
    <t xml:space="preserve">h</t>
  </si>
  <si>
    <t xml:space="preserve">Dumper de descarga frontal de 2 t de carga útil.</t>
  </si>
  <si>
    <t xml:space="preserve">mq06vib020</t>
  </si>
  <si>
    <t xml:space="preserve">h</t>
  </si>
  <si>
    <t xml:space="preserve">Regla vibrante de 3 m.</t>
  </si>
  <si>
    <t xml:space="preserve">mq06fra010</t>
  </si>
  <si>
    <t xml:space="preserve">h</t>
  </si>
  <si>
    <t xml:space="preserve">Frotacho mecánico de concreto.</t>
  </si>
  <si>
    <t xml:space="preserve">mq06cor020</t>
  </si>
  <si>
    <t xml:space="preserve">h</t>
  </si>
  <si>
    <t xml:space="preserve">Equipo para corte de juntas en falsos pisos de concreto.</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</si>
  <si>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</si>
  <si>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</si>
  <si>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</si>
  <si>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</si>
  <si>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</si>
  <si>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</si>
  <si>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</si>
  <si>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</si>
  <si>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</si>
  <si>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</si>
  <si>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</si>
  <si>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mo113</t>
  </si>
  <si>
    <t xml:space="preserve">h</t>
  </si>
  <si>
    <t xml:space="preserve">Peón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</si>
  <si>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</si>
  <si>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</si>
  <si>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</si>
  <si>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</si>
  <si>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</si>
  <si>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</si>
  <si>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</si>
  <si>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6,89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</si>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</sst>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 customWidth="1"/>
    <col min="5" max="5" width="70.72"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1.05</v>
      </c>
      <c r="G10" s="12">
        <v>12.5</v>
      </c>
      <c r="H10" s="12">
        <f ca="1">ROUND(INDIRECT(ADDRESS(ROW()+(0), COLUMN()+(-2), 1))*INDIRECT(ADDRESS(ROW()+(0), COLUMN()+(-1), 1)), 2)</f>
        <v>13.13</v>
      </c>
    </row>
    <row r="11" spans="1:8" ht="13.50" thickBot="1" customHeight="1">
      <c r="A11" s="1" t="s">
        <v>15</v>
      </c>
      <c r="B11" s="1"/>
      <c r="C11" s="1"/>
      <c r="D11" s="10" t="s">
        <v>16</v>
      </c>
      <c r="E11" s="1" t="s">
        <v>17</v>
      </c>
      <c r="F11" s="11">
        <v>0.1</v>
      </c>
      <c r="G11" s="12">
        <v>20.2</v>
      </c>
      <c r="H11" s="12">
        <f ca="1">ROUND(INDIRECT(ADDRESS(ROW()+(0), COLUMN()+(-2), 1))*INDIRECT(ADDRESS(ROW()+(0), COLUMN()+(-1), 1)), 2)</f>
        <v>2.02</v>
      </c>
    </row>
    <row r="12" spans="1:8" ht="34.50" thickBot="1" customHeight="1">
      <c r="A12" s="1" t="s">
        <v>18</v>
      </c>
      <c r="B12" s="1"/>
      <c r="C12" s="1"/>
      <c r="D12" s="10" t="s">
        <v>19</v>
      </c>
      <c r="E12" s="1" t="s">
        <v>20</v>
      </c>
      <c r="F12" s="11">
        <v>1.1</v>
      </c>
      <c r="G12" s="12">
        <v>4.69</v>
      </c>
      <c r="H12" s="12">
        <f ca="1">ROUND(INDIRECT(ADDRESS(ROW()+(0), COLUMN()+(-2), 1))*INDIRECT(ADDRESS(ROW()+(0), COLUMN()+(-1), 1)), 2)</f>
        <v>5.16</v>
      </c>
    </row>
    <row r="13" spans="1:8" ht="13.50" thickBot="1" customHeight="1">
      <c r="A13" s="1" t="s">
        <v>21</v>
      </c>
      <c r="B13" s="1"/>
      <c r="C13" s="1"/>
      <c r="D13" s="10" t="s">
        <v>22</v>
      </c>
      <c r="E13" s="1" t="s">
        <v>23</v>
      </c>
      <c r="F13" s="11">
        <v>0.021</v>
      </c>
      <c r="G13" s="12">
        <v>4.32</v>
      </c>
      <c r="H13" s="12">
        <f ca="1">ROUND(INDIRECT(ADDRESS(ROW()+(0), COLUMN()+(-2), 1))*INDIRECT(ADDRESS(ROW()+(0), COLUMN()+(-1), 1)), 2)</f>
        <v>0.09</v>
      </c>
    </row>
    <row r="14" spans="1:8" ht="13.50" thickBot="1" customHeight="1">
      <c r="A14" s="1" t="s">
        <v>24</v>
      </c>
      <c r="B14" s="1"/>
      <c r="C14" s="1"/>
      <c r="D14" s="10" t="s">
        <v>25</v>
      </c>
      <c r="E14" s="1" t="s">
        <v>26</v>
      </c>
      <c r="F14" s="11">
        <v>0.052</v>
      </c>
      <c r="G14" s="12">
        <v>39.74</v>
      </c>
      <c r="H14" s="12">
        <f ca="1">ROUND(INDIRECT(ADDRESS(ROW()+(0), COLUMN()+(-2), 1))*INDIRECT(ADDRESS(ROW()+(0), COLUMN()+(-1), 1)), 2)</f>
        <v>2.07</v>
      </c>
    </row>
    <row r="15" spans="1:8" ht="13.50" thickBot="1" customHeight="1">
      <c r="A15" s="1" t="s">
        <v>27</v>
      </c>
      <c r="B15" s="1"/>
      <c r="C15" s="1"/>
      <c r="D15" s="10" t="s">
        <v>28</v>
      </c>
      <c r="E15" s="1" t="s">
        <v>29</v>
      </c>
      <c r="F15" s="11">
        <v>0.065</v>
      </c>
      <c r="G15" s="12">
        <v>54.06</v>
      </c>
      <c r="H15" s="12">
        <f ca="1">ROUND(INDIRECT(ADDRESS(ROW()+(0), COLUMN()+(-2), 1))*INDIRECT(ADDRESS(ROW()+(0), COLUMN()+(-1), 1)), 2)</f>
        <v>3.51</v>
      </c>
    </row>
    <row r="16" spans="1:8" ht="13.50" thickBot="1" customHeight="1">
      <c r="A16" s="1" t="s">
        <v>30</v>
      </c>
      <c r="B16" s="1"/>
      <c r="C16" s="1"/>
      <c r="D16" s="10" t="s">
        <v>31</v>
      </c>
      <c r="E16" s="1" t="s">
        <v>32</v>
      </c>
      <c r="F16" s="11">
        <v>46.579</v>
      </c>
      <c r="G16" s="12">
        <v>0.43</v>
      </c>
      <c r="H16" s="12">
        <f ca="1">ROUND(INDIRECT(ADDRESS(ROW()+(0), COLUMN()+(-2), 1))*INDIRECT(ADDRESS(ROW()+(0), COLUMN()+(-1), 1)), 2)</f>
        <v>20.03</v>
      </c>
    </row>
    <row r="17" spans="1:8" ht="13.50" thickBot="1" customHeight="1">
      <c r="A17" s="1" t="s">
        <v>33</v>
      </c>
      <c r="B17" s="1"/>
      <c r="C17" s="1"/>
      <c r="D17" s="10" t="s">
        <v>34</v>
      </c>
      <c r="E17" s="1" t="s">
        <v>35</v>
      </c>
      <c r="F17" s="11">
        <v>3</v>
      </c>
      <c r="G17" s="12">
        <v>0.16</v>
      </c>
      <c r="H17" s="12">
        <f ca="1">ROUND(INDIRECT(ADDRESS(ROW()+(0), COLUMN()+(-2), 1))*INDIRECT(ADDRESS(ROW()+(0), COLUMN()+(-1), 1)), 2)</f>
        <v>0.48</v>
      </c>
    </row>
    <row r="18" spans="1:8" ht="34.50" thickBot="1" customHeight="1">
      <c r="A18" s="1" t="s">
        <v>36</v>
      </c>
      <c r="B18" s="1"/>
      <c r="C18" s="1"/>
      <c r="D18" s="10" t="s">
        <v>37</v>
      </c>
      <c r="E18" s="1" t="s">
        <v>38</v>
      </c>
      <c r="F18" s="13">
        <v>0.05</v>
      </c>
      <c r="G18" s="14">
        <v>9.51</v>
      </c>
      <c r="H18" s="14">
        <f ca="1">ROUND(INDIRECT(ADDRESS(ROW()+(0), COLUMN()+(-2), 1))*INDIRECT(ADDRESS(ROW()+(0), COLUMN()+(-1), 1)), 2)</f>
        <v>0.48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46.97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0.022</v>
      </c>
      <c r="G21" s="12">
        <v>25.6</v>
      </c>
      <c r="H21" s="12">
        <f ca="1">ROUND(INDIRECT(ADDRESS(ROW()+(0), COLUMN()+(-2), 1))*INDIRECT(ADDRESS(ROW()+(0), COLUMN()+(-1), 1)), 2)</f>
        <v>0.56</v>
      </c>
    </row>
    <row r="22" spans="1:8" ht="13.50" thickBot="1" customHeight="1">
      <c r="A22" s="1" t="s">
        <v>44</v>
      </c>
      <c r="B22" s="1"/>
      <c r="C22" s="1"/>
      <c r="D22" s="10" t="s">
        <v>45</v>
      </c>
      <c r="E22" s="1" t="s">
        <v>46</v>
      </c>
      <c r="F22" s="11">
        <v>0.098</v>
      </c>
      <c r="G22" s="12">
        <v>12.89</v>
      </c>
      <c r="H22" s="12">
        <f ca="1">ROUND(INDIRECT(ADDRESS(ROW()+(0), COLUMN()+(-2), 1))*INDIRECT(ADDRESS(ROW()+(0), COLUMN()+(-1), 1)), 2)</f>
        <v>1.26</v>
      </c>
    </row>
    <row r="23" spans="1:8" ht="13.50" thickBot="1" customHeight="1">
      <c r="A23" s="1" t="s">
        <v>47</v>
      </c>
      <c r="B23" s="1"/>
      <c r="C23" s="1"/>
      <c r="D23" s="10" t="s">
        <v>48</v>
      </c>
      <c r="E23" s="1" t="s">
        <v>49</v>
      </c>
      <c r="F23" s="11">
        <v>0.642</v>
      </c>
      <c r="G23" s="12">
        <v>14</v>
      </c>
      <c r="H23" s="12">
        <f ca="1">ROUND(INDIRECT(ADDRESS(ROW()+(0), COLUMN()+(-2), 1))*INDIRECT(ADDRESS(ROW()+(0), COLUMN()+(-1), 1)), 2)</f>
        <v>8.99</v>
      </c>
    </row>
    <row r="24" spans="1:8" ht="13.50" thickBot="1" customHeight="1">
      <c r="A24" s="1" t="s">
        <v>50</v>
      </c>
      <c r="B24" s="1"/>
      <c r="C24" s="1"/>
      <c r="D24" s="10" t="s">
        <v>51</v>
      </c>
      <c r="E24" s="1" t="s">
        <v>52</v>
      </c>
      <c r="F24" s="11">
        <v>0.117</v>
      </c>
      <c r="G24" s="12">
        <v>26.24</v>
      </c>
      <c r="H24" s="12">
        <f ca="1">ROUND(INDIRECT(ADDRESS(ROW()+(0), COLUMN()+(-2), 1))*INDIRECT(ADDRESS(ROW()+(0), COLUMN()+(-1), 1)), 2)</f>
        <v>3.07</v>
      </c>
    </row>
    <row r="25" spans="1:8" ht="13.50" thickBot="1" customHeight="1">
      <c r="A25" s="1" t="s">
        <v>53</v>
      </c>
      <c r="B25" s="1"/>
      <c r="C25" s="1"/>
      <c r="D25" s="10" t="s">
        <v>54</v>
      </c>
      <c r="E25" s="1" t="s">
        <v>55</v>
      </c>
      <c r="F25" s="13">
        <v>0.077</v>
      </c>
      <c r="G25" s="14">
        <v>4.64</v>
      </c>
      <c r="H25" s="14">
        <f ca="1">ROUND(INDIRECT(ADDRESS(ROW()+(0), COLUMN()+(-2), 1))*INDIRECT(ADDRESS(ROW()+(0), COLUMN()+(-1), 1)), 2)</f>
        <v>0.36</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1)),INDIRECT(ADDRESS(ROW()+(-5), COLUMN()+(0), 1))), 2)</f>
        <v>14.24</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0.367</v>
      </c>
      <c r="G28" s="12">
        <v>21.28</v>
      </c>
      <c r="H28" s="12">
        <f ca="1">ROUND(INDIRECT(ADDRESS(ROW()+(0), COLUMN()+(-2), 1))*INDIRECT(ADDRESS(ROW()+(0), COLUMN()+(-1), 1)), 2)</f>
        <v>7.81</v>
      </c>
    </row>
    <row r="29" spans="1:8" ht="13.50" thickBot="1" customHeight="1">
      <c r="A29" s="1" t="s">
        <v>61</v>
      </c>
      <c r="B29" s="1"/>
      <c r="C29" s="1"/>
      <c r="D29" s="10" t="s">
        <v>62</v>
      </c>
      <c r="E29" s="1" t="s">
        <v>63</v>
      </c>
      <c r="F29" s="11">
        <v>0.367</v>
      </c>
      <c r="G29" s="12">
        <v>14.69</v>
      </c>
      <c r="H29" s="12">
        <f ca="1">ROUND(INDIRECT(ADDRESS(ROW()+(0), COLUMN()+(-2), 1))*INDIRECT(ADDRESS(ROW()+(0), COLUMN()+(-1), 1)), 2)</f>
        <v>5.39</v>
      </c>
    </row>
    <row r="30" spans="1:8" ht="13.50" thickBot="1" customHeight="1">
      <c r="A30" s="1" t="s">
        <v>64</v>
      </c>
      <c r="B30" s="1"/>
      <c r="C30" s="1"/>
      <c r="D30" s="10" t="s">
        <v>65</v>
      </c>
      <c r="E30" s="1" t="s">
        <v>66</v>
      </c>
      <c r="F30" s="11">
        <v>0.537</v>
      </c>
      <c r="G30" s="12">
        <v>14.11</v>
      </c>
      <c r="H30" s="12">
        <f ca="1">ROUND(INDIRECT(ADDRESS(ROW()+(0), COLUMN()+(-2), 1))*INDIRECT(ADDRESS(ROW()+(0), COLUMN()+(-1), 1)), 2)</f>
        <v>7.58</v>
      </c>
    </row>
    <row r="31" spans="1:8" ht="13.50" thickBot="1" customHeight="1">
      <c r="A31" s="1" t="s">
        <v>67</v>
      </c>
      <c r="B31" s="1"/>
      <c r="C31" s="1"/>
      <c r="D31" s="10" t="s">
        <v>68</v>
      </c>
      <c r="E31" s="1" t="s">
        <v>69</v>
      </c>
      <c r="F31" s="13">
        <v>0.17</v>
      </c>
      <c r="G31" s="14">
        <v>14.36</v>
      </c>
      <c r="H31" s="14">
        <f ca="1">ROUND(INDIRECT(ADDRESS(ROW()+(0), COLUMN()+(-2), 1))*INDIRECT(ADDRESS(ROW()+(0), COLUMN()+(-1), 1)), 2)</f>
        <v>2.44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 2)</f>
        <v>23.22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1)),INDIRECT(ADDRESS(ROW()+(-8), COLUMN()+(1), 1)),INDIRECT(ADDRESS(ROW()+(-15), COLUMN()+(1), 1))), 2)</f>
        <v>84.43</v>
      </c>
      <c r="H34" s="14">
        <f ca="1">ROUND(INDIRECT(ADDRESS(ROW()+(0), COLUMN()+(-2), 1))*INDIRECT(ADDRESS(ROW()+(0), COLUMN()+(-1), 1))/100, 2)</f>
        <v>1.69</v>
      </c>
    </row>
    <row r="35" spans="1:8" ht="13.50" thickBot="1" customHeight="1">
      <c r="A35" s="21" t="s">
        <v>74</v>
      </c>
      <c r="B35" s="21"/>
      <c r="C35" s="21"/>
      <c r="D35" s="22"/>
      <c r="E35" s="23"/>
      <c r="F35" s="24" t="s">
        <v>75</v>
      </c>
      <c r="G35" s="25"/>
      <c r="H35" s="26">
        <f ca="1">ROUND(SUM(INDIRECT(ADDRESS(ROW()+(-1), COLUMN()+(0), 1)),INDIRECT(ADDRESS(ROW()+(-3), COLUMN()+(0), 1)),INDIRECT(ADDRESS(ROW()+(-9), COLUMN()+(0), 1)),INDIRECT(ADDRESS(ROW()+(-16), COLUMN()+(0), 1))), 2)</f>
        <v>86.12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F26:G26"/>
    <mergeCell ref="A27:C27"/>
    <mergeCell ref="E27:F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