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<sst xmlns="http://schemas.openxmlformats.org/spreadsheetml/2006/main" count="38" uniqueCount="38">
  <si>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</si>
  <si>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ASA011</t>
  </si>
  <si>
    <t xml:space="preserve">Ud</t>
  </si>
  <si>
    <t xml:space="preserve">Caja de registro de concreto simple "in situ".</t>
  </si>
  <si>
    <r>
      <rPr>
        <sz val="8.25"/>
        <color rgb="FF000000"/>
        <rFont val="Arial"/>
        <family val="2"/>
      </rPr>
      <t xml:space="preserve">Caja de registro con trampa de sello hidráulico y desagüe directo lateral enterrada, de concreto simple "in situ" f'c=315 kg/cm² (31 MPa), no expuesto a ciclos de congelamiento y deshielo, exposición a sulfatos severa, con baja permeabilidad en exposición al agua, no expuesto a cloruros, tamaño máximo del agregado 19 mm, consistencia blanda, de dimensiones interiores 60x60x60 cm, sobre falso piso de concreto simple de 15 cm de espesor, formación de pendiente mínima del 2%, con el mismo tipo de concreto, cerrada superiormente con marco y tapa de fundición carga de rotura 125 kN. Incluso molde reutilizable de plancha metálica amortizable en 20 usos y trampa de sello hidráulico prefabricado de concreto con salida horizontal de 90/110 mm y rejilla homologada de PVC, sobre falso piso de concreto.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</si>
  <si>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</si>
  <si>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</si>
  <si>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</si>
  <si>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</si>
  <si>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</si>
  <si>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</si>
  <si>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</si>
  <si>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</si>
  <si>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</si>
  <si>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</si>
  <si>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mt08epr030c</t>
  </si>
  <si>
    <t xml:space="preserve">Ud</t>
  </si>
  <si>
    <t xml:space="preserve">Molde reutilizable para formación de cajas de registro de sección cuadrada de 60x60x60 cm, de plancha metálica, incluso accesorios de montaje.</t>
  </si>
  <si>
    <t xml:space="preserve">mt11tfa010c</t>
  </si>
  <si>
    <t xml:space="preserve">Ud</t>
  </si>
  <si>
    <t xml:space="preserve">Marco y tapa de fundición, 60x60 cm, para caja de registro modular, carga de rotura 125 kN.</t>
  </si>
  <si>
    <t xml:space="preserve">mt11sup050b</t>
  </si>
  <si>
    <t xml:space="preserve">Ud</t>
  </si>
  <si>
    <t xml:space="preserve">Trampa de sello hidráulico prefabricado de concreto, salida horizontal, con rejilla homologada de PVC, 250x250 mm y 90/110 mm de diámetro de salida.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</si>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</sst>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3.27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0.359</v>
      </c>
      <c r="G10" s="12">
        <v>258.67</v>
      </c>
      <c r="H10" s="12">
        <f ca="1">ROUND(INDIRECT(ADDRESS(ROW()+(0), COLUMN()+(-2), 1))*INDIRECT(ADDRESS(ROW()+(0), COLUMN()+(-1), 1)), 2)</f>
        <v>92.86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1061.74</v>
      </c>
      <c r="H11" s="12">
        <f ca="1">ROUND(INDIRECT(ADDRESS(ROW()+(0), COLUMN()+(-2), 1))*INDIRECT(ADDRESS(ROW()+(0), COLUMN()+(-1), 1)), 2)</f>
        <v>53.09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192.15</v>
      </c>
      <c r="H12" s="12">
        <f ca="1">ROUND(INDIRECT(ADDRESS(ROW()+(0), COLUMN()+(-2), 1))*INDIRECT(ADDRESS(ROW()+(0), COLUMN()+(-1), 1)), 2)</f>
        <v>192.15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53.85</v>
      </c>
      <c r="H13" s="14">
        <f ca="1">ROUND(INDIRECT(ADDRESS(ROW()+(0), COLUMN()+(-2), 1))*INDIRECT(ADDRESS(ROW()+(0), COLUMN()+(-1), 1)), 2)</f>
        <v>53.85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391.95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1.727</v>
      </c>
      <c r="G16" s="12">
        <v>21.66</v>
      </c>
      <c r="H16" s="12">
        <f ca="1">ROUND(INDIRECT(ADDRESS(ROW()+(0), COLUMN()+(-2), 1))*INDIRECT(ADDRESS(ROW()+(0), COLUMN()+(-1), 1)), 2)</f>
        <v>37.41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1.237</v>
      </c>
      <c r="G17" s="14">
        <v>14.43</v>
      </c>
      <c r="H17" s="14">
        <f ca="1">ROUND(INDIRECT(ADDRESS(ROW()+(0), COLUMN()+(-2), 1))*INDIRECT(ADDRESS(ROW()+(0), COLUMN()+(-1), 1)), 2)</f>
        <v>17.85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55.26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447.21</v>
      </c>
      <c r="H20" s="14">
        <f ca="1">ROUND(INDIRECT(ADDRESS(ROW()+(0), COLUMN()+(-2), 1))*INDIRECT(ADDRESS(ROW()+(0), COLUMN()+(-1), 1))/100, 2)</f>
        <v>8.94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456.15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