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<sst xmlns="http://schemas.openxmlformats.org/spreadsheetml/2006/main" count="49" uniqueCount="49">
  <si>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</si>
  <si>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ASB020</t>
  </si>
  <si>
    <t xml:space="preserve">Ud</t>
  </si>
  <si>
    <t xml:space="preserve">Conexión de la acometida del edificio a la red general de saneamiento del municipio a través de buzón de inspección.</t>
  </si>
  <si>
    <r>
      <rPr>
        <sz val="8.25"/>
        <color rgb="FF000000"/>
        <rFont val="Arial"/>
        <family val="2"/>
      </rPr>
      <t xml:space="preserve">Conexión de la acometida del edificio a la red general de saneamiento del municipio a través de buzón de inspección. Incluso junta flexible para el empalme de la acometida y mortero de cemento para repaso y bruñido en el interior del buzón. El precio no incluye la excavación ni el buzón de inspección.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</si>
  <si>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</si>
  <si>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</si>
  <si>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</si>
  <si>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</si>
  <si>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</si>
  <si>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</si>
  <si>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</si>
  <si>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</si>
  <si>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</si>
  <si>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</si>
  <si>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</si>
  <si>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</si>
  <si>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</si>
  <si>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</si>
  <si>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</si>
  <si>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</si>
  <si>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mt11var200</t>
  </si>
  <si>
    <t xml:space="preserve">Ud</t>
  </si>
  <si>
    <t xml:space="preserve">Material para ejecución de junta flexible en el empalme de la acometida al buzón de inspección.</t>
  </si>
  <si>
    <t xml:space="preserve">Subtotal materiales:</t>
  </si>
  <si>
    <t xml:space="preserve">Equipos</t>
  </si>
  <si>
    <t xml:space="preserve">mq05pdm110</t>
  </si>
  <si>
    <t xml:space="preserve">h</t>
  </si>
  <si>
    <t xml:space="preserve">Compresor portátil diesel media presión 10 m³/min.</t>
  </si>
  <si>
    <t xml:space="preserve">mq05mai030</t>
  </si>
  <si>
    <t xml:space="preserve">h</t>
  </si>
  <si>
    <t xml:space="preserve">Martillo neumático.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</si>
  <si>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</si>
  <si>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</si>
  <si>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</si>
  <si>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</si>
  <si>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</si>
  <si>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mo020</t>
  </si>
  <si>
    <t xml:space="preserve">h</t>
  </si>
  <si>
    <t xml:space="preserve">Operario de construcción.</t>
  </si>
  <si>
    <t xml:space="preserve">mo112</t>
  </si>
  <si>
    <t xml:space="preserve">h</t>
  </si>
  <si>
    <t xml:space="preserve">Peón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</si>
  <si>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</si>
  <si>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</si>
  <si>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</si>
  <si>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</si>
  <si>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17,66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</si>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</sst>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53" customWidth="1"/>
    <col min="4" max="4" width="6.12" customWidth="1"/>
    <col min="5" max="5" width="72.08" customWidth="1"/>
    <col min="6" max="6" width="13.60" customWidth="1"/>
    <col min="7" max="7" width="12.4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0.013</v>
      </c>
      <c r="G10" s="12">
        <v>4.68</v>
      </c>
      <c r="H10" s="12">
        <f ca="1">ROUND(INDIRECT(ADDRESS(ROW()+(0), COLUMN()+(-2), 1))*INDIRECT(ADDRESS(ROW()+(0), COLUMN()+(-1), 1)), 2)</f>
        <v>0.06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0.106</v>
      </c>
      <c r="G11" s="12">
        <v>62.49</v>
      </c>
      <c r="H11" s="12">
        <f ca="1">ROUND(INDIRECT(ADDRESS(ROW()+(0), COLUMN()+(-2), 1))*INDIRECT(ADDRESS(ROW()+(0), COLUMN()+(-1), 1)), 2)</f>
        <v>6.62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16.25</v>
      </c>
      <c r="G12" s="12">
        <v>0.47</v>
      </c>
      <c r="H12" s="12">
        <f ca="1">ROUND(INDIRECT(ADDRESS(ROW()+(0), COLUMN()+(-2), 1))*INDIRECT(ADDRESS(ROW()+(0), COLUMN()+(-1), 1)), 2)</f>
        <v>7.64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56.95</v>
      </c>
      <c r="H13" s="14">
        <f ca="1">ROUND(INDIRECT(ADDRESS(ROW()+(0), COLUMN()+(-2), 1))*INDIRECT(ADDRESS(ROW()+(0), COLUMN()+(-1), 1)), 2)</f>
        <v>56.95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71.27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1.159</v>
      </c>
      <c r="G16" s="12">
        <v>23.48</v>
      </c>
      <c r="H16" s="12">
        <f ca="1">ROUND(INDIRECT(ADDRESS(ROW()+(0), COLUMN()+(-2), 1))*INDIRECT(ADDRESS(ROW()+(0), COLUMN()+(-1), 1)), 2)</f>
        <v>27.21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2.318</v>
      </c>
      <c r="G17" s="12">
        <v>13.85</v>
      </c>
      <c r="H17" s="12">
        <f ca="1">ROUND(INDIRECT(ADDRESS(ROW()+(0), COLUMN()+(-2), 1))*INDIRECT(ADDRESS(ROW()+(0), COLUMN()+(-1), 1)), 2)</f>
        <v>32.1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0.053</v>
      </c>
      <c r="G18" s="14">
        <v>10.45</v>
      </c>
      <c r="H18" s="14">
        <f ca="1">ROUND(INDIRECT(ADDRESS(ROW()+(0), COLUMN()+(-2), 1))*INDIRECT(ADDRESS(ROW()+(0), COLUMN()+(-1), 1)), 2)</f>
        <v>0.55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1)),INDIRECT(ADDRESS(ROW()+(-3), COLUMN()+(0), 1))), 2)</f>
        <v>59.86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4.295</v>
      </c>
      <c r="G21" s="12">
        <v>32.86</v>
      </c>
      <c r="H21" s="12">
        <f ca="1">ROUND(INDIRECT(ADDRESS(ROW()+(0), COLUMN()+(-2), 1))*INDIRECT(ADDRESS(ROW()+(0), COLUMN()+(-1), 1)), 2)</f>
        <v>141.13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7.187</v>
      </c>
      <c r="G22" s="14">
        <v>22.33</v>
      </c>
      <c r="H22" s="14">
        <f ca="1">ROUND(INDIRECT(ADDRESS(ROW()+(0), COLUMN()+(-2), 1))*INDIRECT(ADDRESS(ROW()+(0), COLUMN()+(-1), 1)), 2)</f>
        <v>160.49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1))), 2)</f>
        <v>301.62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1)),INDIRECT(ADDRESS(ROW()+(-6), COLUMN()+(1), 1)),INDIRECT(ADDRESS(ROW()+(-11), COLUMN()+(1), 1))), 2)</f>
        <v>432.75</v>
      </c>
      <c r="H25" s="14">
        <f ca="1">ROUND(INDIRECT(ADDRESS(ROW()+(0), COLUMN()+(-2), 1))*INDIRECT(ADDRESS(ROW()+(0), COLUMN()+(-1), 1))/100, 2)</f>
        <v>8.66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1)),INDIRECT(ADDRESS(ROW()+(-7), COLUMN()+(0), 1)),INDIRECT(ADDRESS(ROW()+(-12), COLUMN()+(0), 1))), 2)</f>
        <v>441.41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