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<sst xmlns="http://schemas.openxmlformats.org/spreadsheetml/2006/main" count="41" uniqueCount="41">
  <si>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</si>
  <si>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ASD016</t>
  </si>
  <si>
    <t xml:space="preserve">m</t>
  </si>
  <si>
    <t xml:space="preserve">Zanja drenante en perímetro de muro en contacto con el terreno, con agregados reciclados.</t>
  </si>
  <si>
    <r>
      <rPr>
        <sz val="8.25"/>
        <color rgb="FF000000"/>
        <rFont val="Arial"/>
        <family val="2"/>
      </rPr>
      <t xml:space="preserve">Zanja drenante en perímetro de muro en contacto con el terreno, con una pendiente mínima del 0,50%, para captación de las aguas que se filtran a través de la superficie del terreno, en cuyo fondo se dispone un tubo ranurado de PVC de doble pared, la exterior corrugada y la interior lisa, color teja RAL 8023, con ranurado a lo largo de un arco de 220° en el valle del corrugado, para drenaje, rigidez anular nominal 4 kN/m², de 200 mm de diámetro nominal, 182,4 mm de diámetro interior, longitud nominal 6 m, unión por copa con junta elástica de EPDM, colocado sobre falso piso de concreto simple f'c=210 kg/cm² (21 MPa), no expuesto a ciclos de congelamiento y deshielo, exposición a sulfatos insignificante, sin requerimiento de permeabilidad, no expuesto a cloruros, tamaño máximo del agregado 19 mm, consistencia blanda, de 10 cm de espesor, en forma de cuna para recibir el tubo y formar las pendientes, con relleno lateral y superior hasta 25 cm por encima de la generatriz superior del tubo con agregado reciclado de concreto de 40 a 80 mm de diámetro, todo ello envuelto en un geotextil no tejido compuesto por fibras de poliéster unidas por agujeteado, con una resistencia a la tracción longitudinal de 1,63 kN/m, una resistencia a la tracción transversal de 2,08 kN/m, una apertura de cono al ensayo de perforación dinámica según ISO 13433 inferior a 27 mm, resistencia CBR a punzonamiento 0,4 kN y una masa superficial de 200 g/m². Incluso lubricante para montaje. El precio no incluye la excavación ni el relleno principal.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</si>
  <si>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</si>
  <si>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</si>
  <si>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</si>
  <si>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</si>
  <si>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</si>
  <si>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</si>
  <si>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</si>
  <si>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mt10hmf055akb</t>
  </si>
  <si>
    <t xml:space="preserve">m³</t>
  </si>
  <si>
    <t xml:space="preserve">Concreto simple f'c=210 kg/cm² (21 MPa), no expuesto a ciclos de congelamiento y deshielo, exposición a sulfatos insignificante, sin requerimiento de permeabilidad, no expuesto a cloruros, tamaño máximo del agregado 19 mm, consistencia blanda, premezclado en planta, según el Reglamento Nacional de Edificaciones NTE E.060.</t>
  </si>
  <si>
    <t xml:space="preserve">mt11tdv015g</t>
  </si>
  <si>
    <t xml:space="preserve">m</t>
  </si>
  <si>
    <t xml:space="preserve">Tubo ranurado de PVC de doble pared, la exterior corrugada y la interior lisa, color teja RAL 8023, con ranurado a lo largo de un arco de 220° en el valle del corrugado, para drenaje, rigidez anular nominal 4 kN/m², de 200 mm de diámetro nominal, 182,4 mm de diámetro interior, longitud nominal 6 m, unión por copa con junta elástica de EPDM.</t>
  </si>
  <si>
    <t xml:space="preserve">mt11ade100a</t>
  </si>
  <si>
    <t xml:space="preserve">kg</t>
  </si>
  <si>
    <t xml:space="preserve">Lubricante para unión mediante junta elástica de tubos y accesorios.</t>
  </si>
  <si>
    <t xml:space="preserve">mt01aro010h</t>
  </si>
  <si>
    <t xml:space="preserve">t</t>
  </si>
  <si>
    <t xml:space="preserve">Agregado reciclado de concreto, de granulometría comprendida entre 40 y 80 mm, suministrado mediante camión.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</si>
  <si>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</si>
  <si>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</si>
  <si>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al ensayo de perforación dinámica según ISO 13433 inferior a 27 mm, resistencia CBR a punzonamiento 0,4 kN y una masa superficial de 200 g/m².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</si>
  <si>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</si>
  <si>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</si>
  <si>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</si>
  <si>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</si>
  <si>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</si>
  <si>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</si>
  <si>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</si>
  <si>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</si>
  <si>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</si>
  <si>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</si>
  <si>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</si>
  <si>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</si>
  <si>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3,77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</si>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</sst>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8.16" customWidth="1"/>
    <col min="4" max="4" width="73.61" customWidth="1"/>
    <col min="5" max="5" width="11.90" customWidth="1"/>
    <col min="6" max="6" width="12.0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0.066</v>
      </c>
      <c r="F10" s="12">
        <v>246.26</v>
      </c>
      <c r="G10" s="12">
        <f ca="1">ROUND(INDIRECT(ADDRESS(ROW()+(0), COLUMN()+(-2), 1))*INDIRECT(ADDRESS(ROW()+(0), COLUMN()+(-1), 1)), 2)</f>
        <v>16.25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1.02</v>
      </c>
      <c r="F11" s="12">
        <v>63.93</v>
      </c>
      <c r="G11" s="12">
        <f ca="1">ROUND(INDIRECT(ADDRESS(ROW()+(0), COLUMN()+(-2), 1))*INDIRECT(ADDRESS(ROW()+(0), COLUMN()+(-1), 1)), 2)</f>
        <v>65.21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0.005</v>
      </c>
      <c r="F12" s="12">
        <v>77.38</v>
      </c>
      <c r="G12" s="12">
        <f ca="1">ROUND(INDIRECT(ADDRESS(ROW()+(0), COLUMN()+(-2), 1))*INDIRECT(ADDRESS(ROW()+(0), COLUMN()+(-1), 1)), 2)</f>
        <v>0.39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0.418</v>
      </c>
      <c r="F13" s="12">
        <v>33.45</v>
      </c>
      <c r="G13" s="12">
        <f ca="1">ROUND(INDIRECT(ADDRESS(ROW()+(0), COLUMN()+(-2), 1))*INDIRECT(ADDRESS(ROW()+(0), COLUMN()+(-1), 1)), 2)</f>
        <v>13.98</v>
      </c>
    </row>
    <row r="14" spans="1:7" ht="55.50" thickBot="1" customHeight="1">
      <c r="A14" s="1" t="s">
        <v>24</v>
      </c>
      <c r="B14" s="1"/>
      <c r="C14" s="10" t="s">
        <v>25</v>
      </c>
      <c r="D14" s="1" t="s">
        <v>26</v>
      </c>
      <c r="E14" s="13">
        <v>2.42</v>
      </c>
      <c r="F14" s="14">
        <v>4.35</v>
      </c>
      <c r="G14" s="14">
        <f ca="1">ROUND(INDIRECT(ADDRESS(ROW()+(0), COLUMN()+(-2), 1))*INDIRECT(ADDRESS(ROW()+(0), COLUMN()+(-1), 1)), 2)</f>
        <v>10.53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106.36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0.215</v>
      </c>
      <c r="F17" s="12">
        <v>30.13</v>
      </c>
      <c r="G17" s="12">
        <f ca="1">ROUND(INDIRECT(ADDRESS(ROW()+(0), COLUMN()+(-2), 1))*INDIRECT(ADDRESS(ROW()+(0), COLUMN()+(-1), 1)), 2)</f>
        <v>6.48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0.501</v>
      </c>
      <c r="F18" s="14">
        <v>20.47</v>
      </c>
      <c r="G18" s="14">
        <f ca="1">ROUND(INDIRECT(ADDRESS(ROW()+(0), COLUMN()+(-2), 1))*INDIRECT(ADDRESS(ROW()+(0), COLUMN()+(-1), 1)), 2)</f>
        <v>10.26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16.74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123.1</v>
      </c>
      <c r="G21" s="14">
        <f ca="1">ROUND(INDIRECT(ADDRESS(ROW()+(0), COLUMN()+(-2), 1))*INDIRECT(ADDRESS(ROW()+(0), COLUMN()+(-1), 1))/100, 2)</f>
        <v>2.46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125.56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