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<sst xmlns="http://schemas.openxmlformats.org/spreadsheetml/2006/main" count="43" uniqueCount="43">
  <si>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</si>
  <si>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CPM010</t>
  </si>
  <si>
    <t xml:space="preserve">m</t>
  </si>
  <si>
    <t xml:space="preserve">Micropilote con armadura de perfil tubular de acero.</t>
  </si>
  <si>
    <r>
      <rPr>
        <sz val="8.25"/>
        <color rgb="FF000000"/>
        <rFont val="Arial"/>
        <family val="2"/>
      </rPr>
      <t xml:space="preserve">Micropilote de hasta 15 m de longitud y 114,3 mm de diámetro nominal, compuesto de perfil tubular con rosca, de acero ISO 11960 N-80, con límite elástico 562 N/mm², de 60,3 mm de diámetro exterior y 5,5 mm de espesor, y lechada de cemento CEM I 42,5N, con una relación agua/cemento de 0,4 dosificada en peso, vertida por el interior de la armadura mediante sistema de inyección única global (IU); para cimentación, y carga manual a camión o contenedor de los restos de material de relleno y otros desperdicios producidos durante los trabajos. El precio incluye el desplazamiento a la obra del personal especializado y el traslado del equipo entre diferentes emplazamientos dentro de la misma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</si>
  <si>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</si>
  <si>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</si>
  <si>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</si>
  <si>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</si>
  <si>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</si>
  <si>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</si>
  <si>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</si>
  <si>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mt07mpi020aa</t>
  </si>
  <si>
    <t xml:space="preserve">m</t>
  </si>
  <si>
    <t xml:space="preserve">Perfil tubular con rosca, para armar micropilotes, de 60,3 mm de diámetro exterior y 5,5 mm de espesor, de acero ISO 11960 N-80, con límite elástico 562 N/mm² y carga de rotura 690 N/mm².</t>
  </si>
  <si>
    <t xml:space="preserve">mt08cem010c</t>
  </si>
  <si>
    <t xml:space="preserve">kg</t>
  </si>
  <si>
    <t xml:space="preserve">Cemento Portland CEM I 42,5 N, en sacos.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</si>
  <si>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</si>
  <si>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</si>
  <si>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</si>
  <si>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</si>
  <si>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Equipos</t>
  </si>
  <si>
    <t xml:space="preserve">mq03pva020</t>
  </si>
  <si>
    <t xml:space="preserve">h</t>
  </si>
  <si>
    <t xml:space="preserve">Equipo para inyecciones profundas, con bomba de baja presión y carro de perforación.</t>
  </si>
  <si>
    <t xml:space="preserve">Subtotal equipos:</t>
  </si>
  <si>
    <t xml:space="preserve">Mano de obra</t>
  </si>
  <si>
    <t xml:space="preserve">mo042</t>
  </si>
  <si>
    <t xml:space="preserve">h</t>
  </si>
  <si>
    <t xml:space="preserve">Operario en estructura de concreto.</t>
  </si>
  <si>
    <t xml:space="preserve">mo089</t>
  </si>
  <si>
    <t xml:space="preserve">h</t>
  </si>
  <si>
    <t xml:space="preserve">Oficial en estructura de concreto.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</si>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</sst>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19" customWidth="1"/>
    <col min="4" max="4" width="6.46" customWidth="1"/>
    <col min="5" max="5" width="71.74" customWidth="1"/>
    <col min="6" max="6" width="13.09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</v>
      </c>
      <c r="G10" s="12">
        <v>45.57</v>
      </c>
      <c r="H10" s="12">
        <f ca="1">ROUND(INDIRECT(ADDRESS(ROW()+(0), COLUMN()+(-2), 1))*INDIRECT(ADDRESS(ROW()+(0), COLUMN()+(-1), 1)), 2)</f>
        <v>46.48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25</v>
      </c>
      <c r="G11" s="12">
        <v>0.34</v>
      </c>
      <c r="H11" s="12">
        <f ca="1">ROUND(INDIRECT(ADDRESS(ROW()+(0), COLUMN()+(-2), 1))*INDIRECT(ADDRESS(ROW()+(0), COLUMN()+(-1), 1)), 2)</f>
        <v>8.5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</v>
      </c>
      <c r="G12" s="14">
        <v>4.68</v>
      </c>
      <c r="H12" s="14">
        <f ca="1">ROUND(INDIRECT(ADDRESS(ROW()+(0), COLUMN()+(-2), 1))*INDIRECT(ADDRESS(ROW()+(0), COLUMN()+(-1), 1)), 2)</f>
        <v>0.05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55.03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0.156</v>
      </c>
      <c r="G15" s="14">
        <v>715.9</v>
      </c>
      <c r="H15" s="14">
        <f ca="1">ROUND(INDIRECT(ADDRESS(ROW()+(0), COLUMN()+(-2), 1))*INDIRECT(ADDRESS(ROW()+(0), COLUMN()+(-1), 1)), 2)</f>
        <v>111.68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111.68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0.441</v>
      </c>
      <c r="G18" s="12">
        <v>32.76</v>
      </c>
      <c r="H18" s="12">
        <f ca="1">ROUND(INDIRECT(ADDRESS(ROW()+(0), COLUMN()+(-2), 1))*INDIRECT(ADDRESS(ROW()+(0), COLUMN()+(-1), 1)), 2)</f>
        <v>14.45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0.441</v>
      </c>
      <c r="G19" s="12">
        <v>22.73</v>
      </c>
      <c r="H19" s="12">
        <f ca="1">ROUND(INDIRECT(ADDRESS(ROW()+(0), COLUMN()+(-2), 1))*INDIRECT(ADDRESS(ROW()+(0), COLUMN()+(-1), 1)), 2)</f>
        <v>10.02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0.22</v>
      </c>
      <c r="G20" s="14">
        <v>21.05</v>
      </c>
      <c r="H20" s="14">
        <f ca="1">ROUND(INDIRECT(ADDRESS(ROW()+(0), COLUMN()+(-2), 1))*INDIRECT(ADDRESS(ROW()+(0), COLUMN()+(-1), 1)), 2)</f>
        <v>4.63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1)),INDIRECT(ADDRESS(ROW()+(-3), COLUMN()+(0), 1))), 2)</f>
        <v>29.1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1)),INDIRECT(ADDRESS(ROW()+(-7), COLUMN()+(1), 1)),INDIRECT(ADDRESS(ROW()+(-10), COLUMN()+(1), 1))), 2)</f>
        <v>195.81</v>
      </c>
      <c r="H23" s="14">
        <f ca="1">ROUND(INDIRECT(ADDRESS(ROW()+(0), COLUMN()+(-2), 1))*INDIRECT(ADDRESS(ROW()+(0), COLUMN()+(-1), 1))/100, 2)</f>
        <v>3.92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1)),INDIRECT(ADDRESS(ROW()+(-8), COLUMN()+(0), 1)),INDIRECT(ADDRESS(ROW()+(-11), COLUMN()+(0), 1))), 2)</f>
        <v>199.73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