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<sst xmlns="http://schemas.openxmlformats.org/spreadsheetml/2006/main" count="64" uniqueCount="64">
  <si>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</si>
  <si>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CSV010</t>
  </si>
  <si>
    <t xml:space="preserve">m³</t>
  </si>
  <si>
    <t xml:space="preserve">Zapata corrida de cimentación de concreto armado.</t>
  </si>
  <si>
    <r>
      <rPr>
        <sz val="8.25"/>
        <color rgb="FF000000"/>
        <rFont val="Arial"/>
        <family val="2"/>
      </rPr>
      <t xml:space="preserve">Zapata corrida de cimentación, de concreto armado, realizada en excavación previa, con concreto f'c=210 kg/cm² (21 MPa), no expuesto a ciclos de congelamiento y deshielo, exposición a sulfatos insignificante, sin requerimiento de permeabilidad, no expuesto a cloruros, tamaño máximo del agregado 12,5 mm, consistencia blanda, preparado en obra, y vaciado con medios manuales, y acero Grado 60 (fy=4200 kg/cm²), con una cuantía aproximada de 100 kg/m³. Incluso mechas de ampliación de las columnas u otros elementos, alambre de atar, y separadores. El precio incluye el corte, doblado y montaje de la armadura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</si>
  <si>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</si>
  <si>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</si>
  <si>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</si>
  <si>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</si>
  <si>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</si>
  <si>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</si>
  <si>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</si>
  <si>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</si>
  <si>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</si>
  <si>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</si>
  <si>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mt07aco060g</t>
  </si>
  <si>
    <t xml:space="preserve">kg</t>
  </si>
  <si>
    <t xml:space="preserve">Acero en varillas corrugadas, Grado 60 (fy=4200 kg/cm²), de varios diámetros, según NTP 339.186 y ASTM A 706.</t>
  </si>
  <si>
    <t xml:space="preserve">mt08var050</t>
  </si>
  <si>
    <t xml:space="preserve">kg</t>
  </si>
  <si>
    <t xml:space="preserve">Alambre galvanizado para atar, de 1,30 mm de diámetro.</t>
  </si>
  <si>
    <t xml:space="preserve">mt08aaa010a</t>
  </si>
  <si>
    <t xml:space="preserve">m³</t>
  </si>
  <si>
    <t xml:space="preserve">Agua.</t>
  </si>
  <si>
    <t xml:space="preserve">mt01arg000b</t>
  </si>
  <si>
    <t xml:space="preserve">m³</t>
  </si>
  <si>
    <t xml:space="preserve">Arena cribada.</t>
  </si>
  <si>
    <t xml:space="preserve">mt01arg001be</t>
  </si>
  <si>
    <t xml:space="preserve">m³</t>
  </si>
  <si>
    <t xml:space="preserve">Agregado grueso homogeneizado, de tamaño máximo 12,5 mm.</t>
  </si>
  <si>
    <t xml:space="preserve">mt08cem000b</t>
  </si>
  <si>
    <t xml:space="preserve">kg</t>
  </si>
  <si>
    <t xml:space="preserve">Cemento gris en sacos.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</si>
  <si>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</si>
  <si>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</si>
  <si>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</si>
  <si>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</si>
  <si>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</si>
  <si>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</si>
  <si>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</si>
  <si>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mo043</t>
  </si>
  <si>
    <t xml:space="preserve">h</t>
  </si>
  <si>
    <t xml:space="preserve">Operario fierrero.</t>
  </si>
  <si>
    <t xml:space="preserve">mo090</t>
  </si>
  <si>
    <t xml:space="preserve">h</t>
  </si>
  <si>
    <t xml:space="preserve">Oficial fierrero.</t>
  </si>
  <si>
    <t xml:space="preserve">mo113</t>
  </si>
  <si>
    <t xml:space="preserve">h</t>
  </si>
  <si>
    <t xml:space="preserve">Peón de construcción.</t>
  </si>
  <si>
    <t xml:space="preserve">mo112</t>
  </si>
  <si>
    <t xml:space="preserve">h</t>
  </si>
  <si>
    <t xml:space="preserve">Peón especializado de construcción.</t>
  </si>
  <si>
    <t xml:space="preserve">mo045</t>
  </si>
  <si>
    <t xml:space="preserve">h</t>
  </si>
  <si>
    <t xml:space="preserve">Operario especializado en vaciado de concreto.</t>
  </si>
  <si>
    <t xml:space="preserve">mo092</t>
  </si>
  <si>
    <t xml:space="preserve">h</t>
  </si>
  <si>
    <t xml:space="preserve">Oficial especializado en vaciado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</si>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</sst>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1.74" customWidth="1"/>
    <col min="6" max="6" width="14.11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0.47</v>
      </c>
      <c r="H10" s="12">
        <f ca="1">ROUND(INDIRECT(ADDRESS(ROW()+(0), COLUMN()+(-2), 1))*INDIRECT(ADDRESS(ROW()+(0), COLUMN()+(-1), 1)), 2)</f>
        <v>3.29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102</v>
      </c>
      <c r="G11" s="12">
        <v>3.22</v>
      </c>
      <c r="H11" s="12">
        <f ca="1">ROUND(INDIRECT(ADDRESS(ROW()+(0), COLUMN()+(-2), 1))*INDIRECT(ADDRESS(ROW()+(0), COLUMN()+(-1), 1)), 2)</f>
        <v>328.44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</v>
      </c>
      <c r="G12" s="12">
        <v>4.66</v>
      </c>
      <c r="H12" s="12">
        <f ca="1">ROUND(INDIRECT(ADDRESS(ROW()+(0), COLUMN()+(-2), 1))*INDIRECT(ADDRESS(ROW()+(0), COLUMN()+(-1), 1)), 2)</f>
        <v>1.86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0.209</v>
      </c>
      <c r="G13" s="12">
        <v>4.66</v>
      </c>
      <c r="H13" s="12">
        <f ca="1">ROUND(INDIRECT(ADDRESS(ROW()+(0), COLUMN()+(-2), 1))*INDIRECT(ADDRESS(ROW()+(0), COLUMN()+(-1), 1)), 2)</f>
        <v>0.97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0.523</v>
      </c>
      <c r="G14" s="12">
        <v>42.52</v>
      </c>
      <c r="H14" s="12">
        <f ca="1">ROUND(INDIRECT(ADDRESS(ROW()+(0), COLUMN()+(-2), 1))*INDIRECT(ADDRESS(ROW()+(0), COLUMN()+(-1), 1)), 2)</f>
        <v>22.24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0.653</v>
      </c>
      <c r="G15" s="12">
        <v>57.85</v>
      </c>
      <c r="H15" s="12">
        <f ca="1">ROUND(INDIRECT(ADDRESS(ROW()+(0), COLUMN()+(-2), 1))*INDIRECT(ADDRESS(ROW()+(0), COLUMN()+(-1), 1)), 2)</f>
        <v>37.78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465.795</v>
      </c>
      <c r="G16" s="14">
        <v>0.46</v>
      </c>
      <c r="H16" s="14">
        <f ca="1">ROUND(INDIRECT(ADDRESS(ROW()+(0), COLUMN()+(-2), 1))*INDIRECT(ADDRESS(ROW()+(0), COLUMN()+(-1), 1)), 2)</f>
        <v>214.27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608.85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0.765</v>
      </c>
      <c r="G19" s="14">
        <v>10.4</v>
      </c>
      <c r="H19" s="14">
        <f ca="1">ROUND(INDIRECT(ADDRESS(ROW()+(0), COLUMN()+(-2), 1))*INDIRECT(ADDRESS(ROW()+(0), COLUMN()+(-1), 1)), 2)</f>
        <v>7.96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7.96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0.469</v>
      </c>
      <c r="G22" s="12">
        <v>32.56</v>
      </c>
      <c r="H22" s="12">
        <f ca="1">ROUND(INDIRECT(ADDRESS(ROW()+(0), COLUMN()+(-2), 1))*INDIRECT(ADDRESS(ROW()+(0), COLUMN()+(-1), 1)), 2)</f>
        <v>15.27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0.469</v>
      </c>
      <c r="G23" s="12">
        <v>22.59</v>
      </c>
      <c r="H23" s="12">
        <f ca="1">ROUND(INDIRECT(ADDRESS(ROW()+(0), COLUMN()+(-2), 1))*INDIRECT(ADDRESS(ROW()+(0), COLUMN()+(-1), 1)), 2)</f>
        <v>10.59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1.54</v>
      </c>
      <c r="G24" s="12">
        <v>20.92</v>
      </c>
      <c r="H24" s="12">
        <f ca="1">ROUND(INDIRECT(ADDRESS(ROW()+(0), COLUMN()+(-2), 1))*INDIRECT(ADDRESS(ROW()+(0), COLUMN()+(-1), 1)), 2)</f>
        <v>32.22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1.613</v>
      </c>
      <c r="G25" s="12">
        <v>21.26</v>
      </c>
      <c r="H25" s="12">
        <f ca="1">ROUND(INDIRECT(ADDRESS(ROW()+(0), COLUMN()+(-2), 1))*INDIRECT(ADDRESS(ROW()+(0), COLUMN()+(-1), 1)), 2)</f>
        <v>34.29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0.073</v>
      </c>
      <c r="G26" s="12">
        <v>32.56</v>
      </c>
      <c r="H26" s="12">
        <f ca="1">ROUND(INDIRECT(ADDRESS(ROW()+(0), COLUMN()+(-2), 1))*INDIRECT(ADDRESS(ROW()+(0), COLUMN()+(-1), 1)), 2)</f>
        <v>2.38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3">
        <v>0.367</v>
      </c>
      <c r="G27" s="14">
        <v>22.59</v>
      </c>
      <c r="H27" s="14">
        <f ca="1">ROUND(INDIRECT(ADDRESS(ROW()+(0), COLUMN()+(-2), 1))*INDIRECT(ADDRESS(ROW()+(0), COLUMN()+(-1), 1)), 2)</f>
        <v>8.29</v>
      </c>
    </row>
    <row r="28" spans="1:8" ht="13.50" thickBot="1" customHeight="1">
      <c r="A28" s="15"/>
      <c r="B28" s="15"/>
      <c r="C28" s="15"/>
      <c r="D28" s="15"/>
      <c r="E28" s="15"/>
      <c r="F28" s="9" t="s">
        <v>58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103.04</v>
      </c>
    </row>
    <row r="29" spans="1:8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5"/>
      <c r="H29" s="15"/>
    </row>
    <row r="30" spans="1:8" ht="13.50" thickBot="1" customHeight="1">
      <c r="A30" s="19"/>
      <c r="B30" s="19"/>
      <c r="C30" s="20" t="s">
        <v>60</v>
      </c>
      <c r="D30" s="20"/>
      <c r="E30" s="19" t="s">
        <v>61</v>
      </c>
      <c r="F30" s="13">
        <v>2</v>
      </c>
      <c r="G30" s="14">
        <f ca="1">ROUND(SUM(INDIRECT(ADDRESS(ROW()+(-2), COLUMN()+(1), 1)),INDIRECT(ADDRESS(ROW()+(-10), COLUMN()+(1), 1)),INDIRECT(ADDRESS(ROW()+(-13), COLUMN()+(1), 1))), 2)</f>
        <v>719.85</v>
      </c>
      <c r="H30" s="14">
        <f ca="1">ROUND(INDIRECT(ADDRESS(ROW()+(0), COLUMN()+(-2), 1))*INDIRECT(ADDRESS(ROW()+(0), COLUMN()+(-1), 1))/100, 2)</f>
        <v>14.4</v>
      </c>
    </row>
    <row r="31" spans="1:8" ht="13.50" thickBot="1" customHeight="1">
      <c r="A31" s="21" t="s">
        <v>62</v>
      </c>
      <c r="B31" s="21"/>
      <c r="C31" s="22"/>
      <c r="D31" s="22"/>
      <c r="E31" s="23"/>
      <c r="F31" s="24" t="s">
        <v>63</v>
      </c>
      <c r="G31" s="25"/>
      <c r="H31" s="26">
        <f ca="1">ROUND(SUM(INDIRECT(ADDRESS(ROW()+(-1), COLUMN()+(0), 1)),INDIRECT(ADDRESS(ROW()+(-3), COLUMN()+(0), 1)),INDIRECT(ADDRESS(ROW()+(-11), COLUMN()+(0), 1)),INDIRECT(ADDRESS(ROW()+(-14), COLUMN()+(0), 1))), 2)</f>
        <v>734.25</v>
      </c>
    </row>
  </sheetData>
  <mergeCells count="5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