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<sst xmlns="http://schemas.openxmlformats.org/spreadsheetml/2006/main" count="29" uniqueCount="29">
  <si>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</si>
  <si>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CZO010</t>
  </si>
  <si>
    <t xml:space="preserve">Ud</t>
  </si>
  <si>
    <t xml:space="preserve">Anclaje de varilla corrugada de acero, para conexión entre cimientos, en recalce de cimentación.</t>
  </si>
  <si>
    <r>
      <rPr>
        <sz val="8.25"/>
        <color rgb="FF000000"/>
        <rFont val="Arial"/>
        <family val="2"/>
      </rPr>
      <t xml:space="preserve">Anclaje en cimentación existente de concreto, de varilla corrugada de acero Grado 60 (fy=4200 kg/cm²) de 16 mm de diámetro, con resina epoxi, libre de estireno, aplicada con pistola manual o neumática, con boquilla de dosificación y mezcla automática, colocada en taladro de 24 mm de diámetro y 400 mm de profundidad, para conexión lateral entre la cimentación existente y la nueva cimentación de concreto, en recalce de cimentación. El precio no incluye la nueva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</si>
  <si>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</si>
  <si>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</si>
  <si>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</si>
  <si>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</si>
  <si>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</si>
  <si>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</si>
  <si>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</si>
  <si>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mt26reh100k</t>
  </si>
  <si>
    <t xml:space="preserve">Ud</t>
  </si>
  <si>
    <t xml:space="preserve">Cartucho de 400 ml de resina epoxi, libre de estireno, de dos componentes, con dosificador y boquilla de mezcla automática, para anclajes estructurales verticales y horizontales.</t>
  </si>
  <si>
    <t xml:space="preserve">mt07aco060g</t>
  </si>
  <si>
    <t xml:space="preserve">kg</t>
  </si>
  <si>
    <t xml:space="preserve">Acero en varillas corrugadas, Grado 60 (fy=4200 kg/cm²), de varios diámetros, según NTP 339.186 y ASTM A 706.</t>
  </si>
  <si>
    <t xml:space="preserve">Subtotal materiales:</t>
  </si>
  <si>
    <t xml:space="preserve">Mano de obra</t>
  </si>
  <si>
    <t xml:space="preserve">mo089</t>
  </si>
  <si>
    <t xml:space="preserve">h</t>
  </si>
  <si>
    <t xml:space="preserve">Oficial en estructura de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</si>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</sst>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0.426</v>
      </c>
      <c r="G10" s="12">
        <v>77.74</v>
      </c>
      <c r="H10" s="12">
        <f ca="1">ROUND(INDIRECT(ADDRESS(ROW()+(0), COLUMN()+(-2), 1))*INDIRECT(ADDRESS(ROW()+(0), COLUMN()+(-1), 1)), 2)</f>
        <v>33.12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1.89</v>
      </c>
      <c r="G11" s="14">
        <v>3.23</v>
      </c>
      <c r="H11" s="14">
        <f ca="1">ROUND(INDIRECT(ADDRESS(ROW()+(0), COLUMN()+(-2), 1))*INDIRECT(ADDRESS(ROW()+(0), COLUMN()+(-1), 1)), 2)</f>
        <v>6.1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39.22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0.503</v>
      </c>
      <c r="G14" s="14">
        <v>22.73</v>
      </c>
      <c r="H14" s="14">
        <f ca="1">ROUND(INDIRECT(ADDRESS(ROW()+(0), COLUMN()+(-2), 1))*INDIRECT(ADDRESS(ROW()+(0), COLUMN()+(-1), 1)), 2)</f>
        <v>11.43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11.43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50.65</v>
      </c>
      <c r="H17" s="14">
        <f ca="1">ROUND(INDIRECT(ADDRESS(ROW()+(0), COLUMN()+(-2), 1))*INDIRECT(ADDRESS(ROW()+(0), COLUMN()+(-1), 1))/100, 2)</f>
        <v>1.01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51.66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